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C40D49E-D1F3-497A-849A-325144859D95}" xr6:coauthVersionLast="47" xr6:coauthVersionMax="47" xr10:uidLastSave="{00000000-0000-0000-0000-000000000000}"/>
  <bookViews>
    <workbookView xWindow="-120" yWindow="-16320" windowWidth="29040" windowHeight="15840" xr2:uid="{EAFA0E02-B4F8-4AA6-B2C5-07F1BE745F14}"/>
  </bookViews>
  <sheets>
    <sheet name="Invoice vs XML" sheetId="5" r:id="rId1"/>
  </sheets>
  <definedNames>
    <definedName name="BuyerAddStreet">'Invoice vs XML'!$K$93</definedName>
    <definedName name="BuyerCity">'Invoice vs XML'!$K$94</definedName>
    <definedName name="BuyerContact">'Invoice vs XML'!$K$112</definedName>
    <definedName name="BuyerCountry">'Invoice vs XML'!$K$98</definedName>
    <definedName name="BuyerEmail">'Invoice vs XML'!$K$114</definedName>
    <definedName name="BuyerGST">'Invoice vs XML'!$K$102</definedName>
    <definedName name="BuyerName">'Invoice vs XML'!$K$89,'Invoice vs XML'!$K$108,'Invoice vs XML'!$K$134</definedName>
    <definedName name="BuyerNZBN">'Invoice vs XML'!$K$84,'Invoice vs XML'!$K$86,'Invoice vs XML'!$K$109</definedName>
    <definedName name="BuyerPostCode">'Invoice vs XML'!$K$95</definedName>
    <definedName name="BuyerRef">'Invoice vs XML'!$K$24</definedName>
    <definedName name="BuyerStreetName">'Invoice vs XML'!$K$92</definedName>
    <definedName name="DescriptionLine1">'Invoice vs XML'!$K$198</definedName>
    <definedName name="DescriptionLine10">'Invoice vs XML'!$K$531</definedName>
    <definedName name="DescriptionLine2">'Invoice vs XML'!$K$235</definedName>
    <definedName name="DescriptionLine3">'Invoice vs XML'!$K$272</definedName>
    <definedName name="DescriptionLine4">'Invoice vs XML'!$K$309</definedName>
    <definedName name="DescriptionLine5">'Invoice vs XML'!$K$346</definedName>
    <definedName name="DescriptionLine6">'Invoice vs XML'!$K$383</definedName>
    <definedName name="DescriptionLine7">'Invoice vs XML'!$K$420</definedName>
    <definedName name="DescriptionLine8">'Invoice vs XML'!$K$457</definedName>
    <definedName name="DescriptionLine9">'Invoice vs XML'!$K$494</definedName>
    <definedName name="DueDate">'Invoice vs XML'!$K$14</definedName>
    <definedName name="EndDate">'Invoice vs XML'!$K$31</definedName>
    <definedName name="ExtensionAmtLine1">'Invoice vs XML'!$K$179</definedName>
    <definedName name="ExtensionAmtLine10">'Invoice vs XML'!$K$512</definedName>
    <definedName name="ExtensionAmtLine2">'Invoice vs XML'!$K$216</definedName>
    <definedName name="ExtensionAmtLine3">'Invoice vs XML'!$K$253</definedName>
    <definedName name="ExtensionAmtLine4">'Invoice vs XML'!$K$290</definedName>
    <definedName name="ExtensionAmtLine5">'Invoice vs XML'!$K$327</definedName>
    <definedName name="ExtensionAmtLine6">'Invoice vs XML'!$K$364</definedName>
    <definedName name="ExtensionAmtLine7">'Invoice vs XML'!$K$401</definedName>
    <definedName name="ExtensionAmtLine8">'Invoice vs XML'!$K$438</definedName>
    <definedName name="ExtensionAmtLine9">'Invoice vs XML'!$K$475</definedName>
    <definedName name="InvID">'Invoice vs XML'!$K$10,'Invoice vs XML'!$K$35</definedName>
    <definedName name="InvSubtotal">'Invoice vs XML'!$K$155,'Invoice vs XML'!$K$168</definedName>
    <definedName name="InvTaxTotal">'Invoice vs XML'!$K$153,'Invoice vs XML'!$K$156</definedName>
    <definedName name="InvTotal">'Invoice vs XML'!$K$169,'Invoice vs XML'!$K$173</definedName>
    <definedName name="IssueDate">'Invoice vs XML'!$K$12</definedName>
    <definedName name="LineID1">'Invoice vs XML'!$K$176</definedName>
    <definedName name="LineID10">'Invoice vs XML'!$K$509</definedName>
    <definedName name="LineID2">'Invoice vs XML'!$K$213</definedName>
    <definedName name="LineID3">'Invoice vs XML'!$K$250</definedName>
    <definedName name="LineID4">'Invoice vs XML'!$K$287</definedName>
    <definedName name="LIneID5">'Invoice vs XML'!$K$324</definedName>
    <definedName name="LineID6">'Invoice vs XML'!$K$361</definedName>
    <definedName name="LineID7">'Invoice vs XML'!$K$398</definedName>
    <definedName name="LineID8">'Invoice vs XML'!$K$435</definedName>
    <definedName name="LineID9">'Invoice vs XML'!$K$472</definedName>
    <definedName name="OrderRef">'Invoice vs XML'!$K$26</definedName>
    <definedName name="PriceLine1">'Invoice vs XML'!$K$209</definedName>
    <definedName name="PriceLine10">'Invoice vs XML'!$K$542</definedName>
    <definedName name="PriceLine2">'Invoice vs XML'!$K$246</definedName>
    <definedName name="PriceLine3">'Invoice vs XML'!$K$283</definedName>
    <definedName name="PriceLine4">'Invoice vs XML'!$K$320</definedName>
    <definedName name="PriceLine5">'Invoice vs XML'!$K$357</definedName>
    <definedName name="PriceLine6">'Invoice vs XML'!$K$394</definedName>
    <definedName name="PriceLine7">'Invoice vs XML'!$K$431</definedName>
    <definedName name="PriceLine8">'Invoice vs XML'!$K$468</definedName>
    <definedName name="PriceLine9">'Invoice vs XML'!$K$505</definedName>
    <definedName name="QuantityLine1">'Invoice vs XML'!$K$178</definedName>
    <definedName name="QuantityLine10">'Invoice vs XML'!$K$511</definedName>
    <definedName name="QuantityLine2">'Invoice vs XML'!$K$215</definedName>
    <definedName name="QuantityLine3">'Invoice vs XML'!$K$252</definedName>
    <definedName name="QuantityLine4">'Invoice vs XML'!$K$289</definedName>
    <definedName name="QuantityLine5">'Invoice vs XML'!$K$326</definedName>
    <definedName name="QuantityLine6">'Invoice vs XML'!$K$363</definedName>
    <definedName name="QuantityLine7">'Invoice vs XML'!$K$400</definedName>
    <definedName name="QuantityLine8">'Invoice vs XML'!$K$437</definedName>
    <definedName name="QuantityLine9">'Invoice vs XML'!$K$474</definedName>
    <definedName name="SellerBankAccName">'Invoice vs XML'!$K$143</definedName>
    <definedName name="SellerBankAccount">'Invoice vs XML'!$K$142</definedName>
    <definedName name="SellerCity">'Invoice vs XML'!$K$58</definedName>
    <definedName name="SellerCountry">'Invoice vs XML'!$K$62</definedName>
    <definedName name="SellerGST">'Invoice vs XML'!$K$66</definedName>
    <definedName name="SellerName">'Invoice vs XML'!$K$53,'Invoice vs XML'!$K$72</definedName>
    <definedName name="SellerNZBN">'Invoice vs XML'!$K$48,'Invoice vs XML'!$K$50,'Invoice vs XML'!$K$73</definedName>
    <definedName name="SellerPostCode">'Invoice vs XML'!$K$59</definedName>
    <definedName name="SellerStreetName">'Invoice vs XML'!$K$56</definedName>
    <definedName name="StartDate">'Invoice vs XML'!$K$29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3" i="5" l="1"/>
  <c r="H44" i="5"/>
  <c r="H43" i="5"/>
  <c r="H42" i="5"/>
  <c r="H41" i="5"/>
  <c r="H40" i="5"/>
  <c r="H39" i="5"/>
  <c r="H38" i="5"/>
  <c r="H37" i="5"/>
  <c r="G36" i="5"/>
  <c r="H36" i="5" s="1"/>
  <c r="H35" i="5"/>
  <c r="H49" i="5" l="1"/>
  <c r="H50" i="5" s="1"/>
  <c r="H51" i="5" s="1"/>
</calcChain>
</file>

<file path=xl/sharedStrings.xml><?xml version="1.0" encoding="utf-8"?>
<sst xmlns="http://schemas.openxmlformats.org/spreadsheetml/2006/main" count="602" uniqueCount="251">
  <si>
    <t>Description</t>
  </si>
  <si>
    <t>Buyer</t>
  </si>
  <si>
    <t>&lt;cbc:CustomizationID</t>
  </si>
  <si>
    <t>urn:cen.eu:en16931:2017#conformant#urn:fdc:peppol.eu:2017:poacc:billing:international:aunz:3.0&lt;/cbc:CustomizationID</t>
  </si>
  <si>
    <t>&lt;cbc:ProfileID</t>
  </si>
  <si>
    <t>urn:fdc:peppol.eu:2017:poacc:billing:01:1.0&lt;/cbc:ProfileID</t>
  </si>
  <si>
    <t>&lt;cbc:ID</t>
  </si>
  <si>
    <t>INV-2162853&lt;/cbc:ID</t>
  </si>
  <si>
    <t>Sample Supplier Limited</t>
  </si>
  <si>
    <t>GST No:</t>
  </si>
  <si>
    <t>077-888-999</t>
  </si>
  <si>
    <t>&lt;cbc:IssueDate</t>
  </si>
  <si>
    <t>123 Queen Street</t>
  </si>
  <si>
    <t>2024-02-21&lt;/cbc:IssueDate</t>
  </si>
  <si>
    <t>Auckland</t>
  </si>
  <si>
    <t>&lt;cbc:DueDate</t>
  </si>
  <si>
    <t>Invoice No:</t>
  </si>
  <si>
    <t>INV-2162853</t>
  </si>
  <si>
    <t>2024-03-20&lt;/cbc:DueDate</t>
  </si>
  <si>
    <t>NZ</t>
  </si>
  <si>
    <t>Date:</t>
  </si>
  <si>
    <t>&lt;cbc:InvoiceTypeCode</t>
  </si>
  <si>
    <t>NZBN: 9429036987654</t>
  </si>
  <si>
    <t>Due Date:</t>
  </si>
  <si>
    <t>380&lt;/cbc:InvoiceTypeCode</t>
  </si>
  <si>
    <t>Buyer Reference:</t>
  </si>
  <si>
    <t>&lt;cbc:Note</t>
  </si>
  <si>
    <t>Order Reference</t>
  </si>
  <si>
    <t>PN123456</t>
  </si>
  <si>
    <t>not provided&lt;/cbc:Note</t>
  </si>
  <si>
    <t>&lt;cbc:DocumentCurrencyCode</t>
  </si>
  <si>
    <t>NZD&lt;/cbc:DocumentCurrencyCode</t>
  </si>
  <si>
    <t>Invoice to:</t>
  </si>
  <si>
    <t>Ministry of Business, Innovation and Employment</t>
  </si>
  <si>
    <t>Contact:</t>
  </si>
  <si>
    <t>Rose Bud</t>
  </si>
  <si>
    <t>&lt;cbc:AccountingCost</t>
  </si>
  <si>
    <t>15 Stout Street</t>
  </si>
  <si>
    <t>rosebud@mbie.govt.nz</t>
  </si>
  <si>
    <t>not provided&lt;/cbc:AccountingCost</t>
  </si>
  <si>
    <t>Wellington</t>
  </si>
  <si>
    <t>&lt;cbc:BuyerReference</t>
  </si>
  <si>
    <t>3381.2842&lt;/cbc:BuyerReference</t>
  </si>
  <si>
    <t>NZBN: 9429000106078</t>
  </si>
  <si>
    <t>&lt;cbc:OrderReference</t>
  </si>
  <si>
    <t>GST: 022-333-444</t>
  </si>
  <si>
    <t>&lt;cac:InvoicePeriod</t>
  </si>
  <si>
    <t>&lt;cbc:StartDate</t>
  </si>
  <si>
    <t>2024-02-12&lt;/cbc:StartDate</t>
  </si>
  <si>
    <t>&lt;cbc:EndDate</t>
  </si>
  <si>
    <t>Invoice Period:</t>
  </si>
  <si>
    <t>to</t>
  </si>
  <si>
    <t>2024-02-18&lt;/cbc:EndDate</t>
  </si>
  <si>
    <t>&lt;/cac:InvoicePeriod</t>
  </si>
  <si>
    <t>Line No</t>
  </si>
  <si>
    <t>Qty</t>
  </si>
  <si>
    <t>Price</t>
  </si>
  <si>
    <t>Linetotal</t>
  </si>
  <si>
    <t>&lt;cac:AdditionalDocumentReference</t>
  </si>
  <si>
    <t>Description Line 1</t>
  </si>
  <si>
    <t>Description Line 2</t>
  </si>
  <si>
    <t>Description Line 3</t>
  </si>
  <si>
    <t>&lt;cbc:DocumentDescription</t>
  </si>
  <si>
    <t>Description Line 4</t>
  </si>
  <si>
    <t>PDF Invoice&lt;/cbc:DocumentDescription</t>
  </si>
  <si>
    <t>Description Line 5</t>
  </si>
  <si>
    <t>&lt;cac:Attachment</t>
  </si>
  <si>
    <t>Description Line 6</t>
  </si>
  <si>
    <t>&lt;cbc:EmbeddedDocumentBinaryObject filename="Invoice 2162853.pdf" mimeCode="application/pdf"</t>
  </si>
  <si>
    <t>Description Line 7</t>
  </si>
  <si>
    <t>&lt;/cbc:EmbeddedDocumentBinaryObject&gt;</t>
  </si>
  <si>
    <t>Description Line 8</t>
  </si>
  <si>
    <t>&lt;cac:ExternalReference&gt;</t>
  </si>
  <si>
    <t>Description Line 9</t>
  </si>
  <si>
    <t>&lt;cbc:URI&gt;samplesupplier.com&lt;/cbc:URI&gt;</t>
  </si>
  <si>
    <t>Description Line 10</t>
  </si>
  <si>
    <t>&lt;/cac:ExternalReference&gt;</t>
  </si>
  <si>
    <t>&lt;/cac:Attachment&gt;</t>
  </si>
  <si>
    <t>&lt;/cac:AdditionalDocumentReference&gt;</t>
  </si>
  <si>
    <t>&lt;cac:AccountingSupplierParty&gt;</t>
  </si>
  <si>
    <t>&lt;cac:Party&gt;</t>
  </si>
  <si>
    <t>Subtotal</t>
  </si>
  <si>
    <t>&lt;cbc:EndpointID schemeID="0088"&gt;9429036987654&lt;/cbc:EndpointID&gt;</t>
  </si>
  <si>
    <t>Taxtotal</t>
  </si>
  <si>
    <t>&lt;cac:PartyIdentification&gt;</t>
  </si>
  <si>
    <t>INVOICE TOTAL</t>
  </si>
  <si>
    <t>&lt;cbc:ID schemeID="0088"&gt;9429036987654&lt;/cbc:ID&gt;</t>
  </si>
  <si>
    <t>&lt;/cac:PartyIdentification&gt;</t>
  </si>
  <si>
    <t>&lt;cac:PartyName&gt;</t>
  </si>
  <si>
    <t>Please pay to:</t>
  </si>
  <si>
    <t>Sample Supplier Ltd</t>
  </si>
  <si>
    <t>&lt;cbc:Name&gt;Sample Supplier Limited&lt;/cbc:Name&gt;</t>
  </si>
  <si>
    <t>&lt;/cac:PartyName&gt;</t>
  </si>
  <si>
    <t>12-3109007313900</t>
  </si>
  <si>
    <t>&lt;cac:PostalAddress&gt;</t>
  </si>
  <si>
    <t>&lt;cbc:StreetName&gt;123 Queen Street&lt;/cbc:StreetName&gt;</t>
  </si>
  <si>
    <t>&lt;cbc:AdditionalStreetName&gt;not provided&lt;/cbc:AdditionalStreetName&gt;</t>
  </si>
  <si>
    <t>&lt;cbc:CityName&gt;Auckland&lt;/cbc:CityName&gt;</t>
  </si>
  <si>
    <t>&lt;cbc:PostalZone&gt;1010&lt;/cbc:PostalZone&gt;</t>
  </si>
  <si>
    <t>&lt;cbc:CountrySubentity&gt;not provided&lt;/cbc:CountrySubentity&gt;</t>
  </si>
  <si>
    <t>&lt;cac:Country&gt;</t>
  </si>
  <si>
    <t>&lt;cbc:IdentificationCode&gt;NZ&lt;/cbc:IdentificationCode&gt;</t>
  </si>
  <si>
    <t>&lt;/cac:Country&gt;</t>
  </si>
  <si>
    <t>&lt;/cac:PostalAddress&gt;</t>
  </si>
  <si>
    <t>&lt;cac:PartyTaxScheme&gt;</t>
  </si>
  <si>
    <t>&lt;cbc:CompanyID&gt;077-888-999&lt;/cbc:CompanyID&gt;</t>
  </si>
  <si>
    <t>&lt;cac:TaxScheme&gt;</t>
  </si>
  <si>
    <t>&lt;cbc:ID&gt;GST&lt;/cbc:ID&gt;</t>
  </si>
  <si>
    <t>&lt;/cac:TaxScheme&gt;</t>
  </si>
  <si>
    <t>&lt;/cac:PartyTaxScheme&gt;</t>
  </si>
  <si>
    <t>&lt;cac:PartyLegalEntity&gt;</t>
  </si>
  <si>
    <t>&lt;cbc:RegistrationName&gt;Sample Supplier Limited&lt;/cbc:RegistrationName&gt;</t>
  </si>
  <si>
    <t>&lt;cbc:CompanyID schemeID="0088"&gt;9429036987654&lt;/cbc:CompanyID&gt;</t>
  </si>
  <si>
    <t>&lt;/cac:PartyLegalEntity&gt;</t>
  </si>
  <si>
    <t>&lt;cac:Contact&gt;</t>
  </si>
  <si>
    <t>&lt;cbc:Name&gt;Steven Stephens&lt;/cbc:Name&gt;</t>
  </si>
  <si>
    <t>&lt;cbc:Telephone&gt;0800 502 384&lt;/cbc:Telephone&gt;</t>
  </si>
  <si>
    <t>&lt;cbc:ElectronicMail&gt;creditteam@samplesupplier.com&lt;/cbc:ElectronicMail&gt;</t>
  </si>
  <si>
    <t>&lt;/cac:Contact&gt;</t>
  </si>
  <si>
    <t>&lt;/cac:Party&gt;</t>
  </si>
  <si>
    <t>&lt;/cac:AccountingSupplierParty&gt;</t>
  </si>
  <si>
    <t>&lt;cac:AccountingCustomerParty&gt;</t>
  </si>
  <si>
    <t>&lt;cbc:EndpointID schemeID="0088"&gt;9429000106078&lt;/cbc:EndpointID&gt;</t>
  </si>
  <si>
    <t>&lt;cbc:ID schemeID="0088"&gt;9429000106078&lt;/cbc:ID&gt;</t>
  </si>
  <si>
    <t>&lt;cbc:Name&gt;Ministry of Business, Innovation and Employment&lt;/cbc:Name&gt;</t>
  </si>
  <si>
    <t>&lt;cbc:StreetName&gt;15 Stout Street&lt;/cbc:StreetName&gt;</t>
  </si>
  <si>
    <t>&lt;cbc:CityName&gt;Wellington&lt;/cbc:CityName&gt;</t>
  </si>
  <si>
    <t>&lt;cbc:PostalZone&gt;6011&lt;/cbc:PostalZone&gt;</t>
  </si>
  <si>
    <t>&lt;cbc:CompanyID&gt;022-333-444&lt;/cbc:CompanyID&gt;</t>
  </si>
  <si>
    <t>&lt;cbc:RegistrationName&gt;Ministry of Business, Innovation and Employment&lt;/cbc:RegistrationName&gt;</t>
  </si>
  <si>
    <t>&lt;cbc:CompanyID schemeID="0088"&gt;9429000106078&lt;/cbc:CompanyID&gt;</t>
  </si>
  <si>
    <t>&lt;cbc:Name&gt;Rose Bud&lt;/cbc:Name&gt;</t>
  </si>
  <si>
    <t>&lt;cbc:Telephone&gt;not provided&lt;/cbc:Telephone&gt;</t>
  </si>
  <si>
    <t>&lt;cbc:ElectronicMail&gt;rosebud@mbie.govt.nz&lt;/cbc:ElectronicMail&gt;</t>
  </si>
  <si>
    <t>&lt;/cac:AccountingCustomerParty&gt;</t>
  </si>
  <si>
    <t>&lt;cac:Delivery&gt;</t>
  </si>
  <si>
    <t>&lt;cbc:ActualDeliveryDate&gt;2024-02-22&lt;/cbc:ActualDeliveryDate&gt;</t>
  </si>
  <si>
    <t>&lt;cac:DeliveryLocation&gt;</t>
  </si>
  <si>
    <t>&lt;cbc:ID schemeID="0088"&gt;not provided&lt;/cbc:ID&gt;</t>
  </si>
  <si>
    <t>&lt;cac:Address&gt;</t>
  </si>
  <si>
    <t>&lt;/cac:Address&gt;</t>
  </si>
  <si>
    <t>&lt;/cac:DeliveryLocation&gt;</t>
  </si>
  <si>
    <t>&lt;cac:DeliveryParty&gt;</t>
  </si>
  <si>
    <t>&lt;/cac:DeliveryParty&gt;</t>
  </si>
  <si>
    <t>&lt;/cac:Delivery&gt;</t>
  </si>
  <si>
    <t>&lt;cac:PaymentMeans&gt;</t>
  </si>
  <si>
    <t>&lt;cbc:PaymentMeansCode name="Debit transfer"&gt;31&lt;/cbc:PaymentMeansCode&gt;</t>
  </si>
  <si>
    <t>&lt;cbc:PaymentID&gt;INV-2162853&lt;/cbc:PaymentID&gt;</t>
  </si>
  <si>
    <t>&lt;cac:PayeeFinancialAccount&gt;</t>
  </si>
  <si>
    <t>&lt;cbc:ID&gt;12-3109007313900&lt;/cbc:ID&gt;</t>
  </si>
  <si>
    <t>&lt;cac:FinancialInstitutionBranch&gt;</t>
  </si>
  <si>
    <t>&lt;cbc:ID&gt;12-3109&lt;/cbc:ID&gt;</t>
  </si>
  <si>
    <t>&lt;/cac:FinancialInstitutionBranch&gt;</t>
  </si>
  <si>
    <t>&lt;/cac:PayeeFinancialAccount&gt;</t>
  </si>
  <si>
    <t>&lt;/cac:PaymentMeans&gt;</t>
  </si>
  <si>
    <t>&lt;cac:PaymentTerms&gt;</t>
  </si>
  <si>
    <t>&lt;cbc:Note&gt;20 Days from EOM&lt;/cbc:Note&gt;</t>
  </si>
  <si>
    <t>&lt;/cac:PaymentTerms&gt;</t>
  </si>
  <si>
    <t>&lt;cac:TaxTotal&gt;</t>
  </si>
  <si>
    <t>&lt;cac:TaxSubtotal&gt;</t>
  </si>
  <si>
    <t>&lt;cac:TaxCategory&gt;</t>
  </si>
  <si>
    <t>&lt;cbc:ID&gt;S&lt;/cbc:ID&gt;</t>
  </si>
  <si>
    <t>&lt;cbc:Percent&gt;15.000000&lt;/cbc:Percent&gt;</t>
  </si>
  <si>
    <t>&lt;/cac:TaxCategory&gt;</t>
  </si>
  <si>
    <t>&lt;/cac:TaxSubtotal&gt;</t>
  </si>
  <si>
    <t>&lt;/cac:TaxTotal&gt;</t>
  </si>
  <si>
    <t>&lt;cac:LegalMonetaryTotal&gt;</t>
  </si>
  <si>
    <t>&lt;cbc:AllowanceTotalAmount currencyID="NZD"&gt;0&lt;/cbc:AllowanceTotalAmount&gt;</t>
  </si>
  <si>
    <t>&lt;cbc:ChargeTotalAmount currencyID="NZD"&gt;0&lt;/cbc:ChargeTotalAmount&gt;</t>
  </si>
  <si>
    <t>&lt;cbc:PrepaidAmount currencyID="NZD"&gt;0.0&lt;/cbc:PrepaidAmount&gt;</t>
  </si>
  <si>
    <t>&lt;/cac:LegalMonetaryTotal&gt;</t>
  </si>
  <si>
    <t>&lt;cac:InvoiceLine&gt;</t>
  </si>
  <si>
    <t>&lt;cbc:ID&gt;1&lt;/cbc:ID&gt;</t>
  </si>
  <si>
    <t>&lt;cbc:Note&gt;not provided&lt;/cbc:Note&gt;</t>
  </si>
  <si>
    <t>&lt;cbc:InvoicedQuantity unitCode="A9"&gt;3.000000&lt;/cbc:InvoicedQuantity&gt;</t>
  </si>
  <si>
    <t>&lt;cbc:AccountingCost&gt;not provided&lt;/cbc:AccountingCost&gt;</t>
  </si>
  <si>
    <t>&lt;cac:InvoicePeriod&gt;</t>
  </si>
  <si>
    <t>&lt;cbc:StartDate&gt;2024-02-12&lt;/cbc:StartDate&gt;</t>
  </si>
  <si>
    <t>&lt;cbc:EndDate&gt;2024-02-18&lt;/cbc:EndDate&gt;</t>
  </si>
  <si>
    <t>&lt;/cac:InvoicePeriod&gt;</t>
  </si>
  <si>
    <t>&lt;cac:DocumentReference&gt;</t>
  </si>
  <si>
    <t>&lt;cbc:ID schemeID="AAA"&gt;not provided&lt;/cbc:ID&gt;</t>
  </si>
  <si>
    <t>&lt;cbc:DocumentTypeCode&gt;130&lt;/cbc:DocumentTypeCode&gt;</t>
  </si>
  <si>
    <t>&lt;/cac:DocumentReference&gt;</t>
  </si>
  <si>
    <t>&lt;cac:AllowanceCharge&gt;</t>
  </si>
  <si>
    <t>&lt;cbc:ChargeIndicator&gt;true&lt;/cbc:ChargeIndicator&gt;</t>
  </si>
  <si>
    <t>&lt;cbc:AllowanceChargeReasonCode&gt;IS&lt;/cbc:AllowanceChargeReasonCode&gt;</t>
  </si>
  <si>
    <t>&lt;cbc:AllowanceChargeReason&gt;Billing Fee&lt;/cbc:AllowanceChargeReason&gt;</t>
  </si>
  <si>
    <t>&lt;cbc:MultiplierFactorNumeric&gt;0&lt;/cbc:MultiplierFactorNumeric&gt;</t>
  </si>
  <si>
    <t>&lt;cbc:Amount currencyID="NZD"&gt;0&lt;/cbc:Amount&gt;</t>
  </si>
  <si>
    <t>&lt;cbc:BaseAmount currencyID="NZD"&gt;432.00&lt;/cbc:BaseAmount&gt;</t>
  </si>
  <si>
    <t>&lt;/cac:AllowanceCharge&gt;</t>
  </si>
  <si>
    <t>&lt;cac:Item&gt;</t>
  </si>
  <si>
    <t>&lt;cbc:Description&gt;Description Line 1&lt;/cbc:Description&gt;</t>
  </si>
  <si>
    <t>&lt;cbc:Name&gt;Normal (Hourly)&lt;/cbc:Name&gt;</t>
  </si>
  <si>
    <t>&lt;cac:ClassifiedTaxCategory&gt;</t>
  </si>
  <si>
    <t>&lt;/cac:ClassifiedTaxCategory&gt;</t>
  </si>
  <si>
    <t>&lt;/cac:Item&gt;</t>
  </si>
  <si>
    <t>&lt;cac:Price&gt;</t>
  </si>
  <si>
    <t>&lt;cbc:PriceAmount currencyID="NZD"&gt;144.000000&lt;/cbc:PriceAmount&gt;</t>
  </si>
  <si>
    <t>&lt;/cac:Price&gt;</t>
  </si>
  <si>
    <t>&lt;/cac:InvoiceLine&gt;</t>
  </si>
  <si>
    <t>&lt;cbc:ID&gt;2&lt;/cbc:ID&gt;</t>
  </si>
  <si>
    <t>&lt;cbc:InvoicedQuantity unitCode="A9"&gt;5.000000&lt;/cbc:InvoicedQuantity&gt;</t>
  </si>
  <si>
    <t>&lt;cbc:LineExtensionAmount currencyID="NZD"&gt;720&lt;/cbc:LineExtensionAmount&gt;</t>
  </si>
  <si>
    <t>&lt;cbc:BaseAmount currencyID="NZD"&gt;720.00&lt;/cbc:BaseAmount&gt;</t>
  </si>
  <si>
    <t>&lt;cbc:Description&gt;Description Line 2&lt;/cbc:Description&gt;</t>
  </si>
  <si>
    <t>Sum of line items</t>
  </si>
  <si>
    <t>Subtotal excl tax: Line items + Allowance (eg freight)</t>
  </si>
  <si>
    <t>Invoice Total: subtotal + tax</t>
  </si>
  <si>
    <t>Allowance: charge relating to the entire invoice eg Freight/shipping</t>
  </si>
  <si>
    <t>Prepaid amount</t>
  </si>
  <si>
    <t>&lt;cbc:ID&gt;3&lt;/cbc:ID&gt;</t>
  </si>
  <si>
    <t>Amount outstanding: Invoice Total less Prepaid Amount</t>
  </si>
  <si>
    <t>&lt;cbc:LineExtensionAmount currencyID="NZD"&gt;432&lt;/cbc:LineExtensionAmount&gt;</t>
  </si>
  <si>
    <t>&lt;cbc:Description&gt;Description Line 3&lt;/cbc:Description&gt;</t>
  </si>
  <si>
    <t>&lt;cbc:ID&gt;4&lt;/cbc:ID&gt;</t>
  </si>
  <si>
    <t>&lt;cbc:MultiplierFactorNumeric&gt;0.&lt;/cbc:MultiplierFactorNumeric&gt;</t>
  </si>
  <si>
    <t>&lt;cbc:Description&gt;Description Line 4&lt;/cbc:Description&gt;</t>
  </si>
  <si>
    <t>&lt;cbc:ID&gt;5&lt;/cbc:ID&gt;</t>
  </si>
  <si>
    <t>&lt;cbc:AccountingCost&gt;not provided&lt;/cbc:AccountingCost</t>
  </si>
  <si>
    <t>cac:InvoicePeriod&gt;</t>
  </si>
  <si>
    <t>&lt;cbc:Description&gt;Description Line 5&lt;/cbc:Description&gt;</t>
  </si>
  <si>
    <t>&lt;cbc:ID&gt;6&lt;/cbc:ID&gt;</t>
  </si>
  <si>
    <t>&lt;cbc:Description&gt;Description Line 6&lt;/cbc:Description&gt;</t>
  </si>
  <si>
    <t>&lt;cbc:ID&gt;7&lt;/cbc:ID&gt;</t>
  </si>
  <si>
    <t>&lt;cbc:Description&gt;Description Line 7&lt;/cbc:Description&gt;</t>
  </si>
  <si>
    <t>&lt;cbc:ID&gt;8&lt;/cbc:ID&gt;</t>
  </si>
  <si>
    <t>&lt;cbc:Description&gt;Description Line 8&lt;/cbc:Description&gt;</t>
  </si>
  <si>
    <t>&lt;cbc:ID&gt;9&lt;/cbc:ID&gt;</t>
  </si>
  <si>
    <t>&lt;cbc:Description&gt;Description Line 9&lt;/cbc:Description&gt;</t>
  </si>
  <si>
    <t>&lt;cbc:ID&gt;10&lt;/cbc:ID&gt;</t>
  </si>
  <si>
    <t>&lt;cbc:LineExtensionAmount currencyID="NZD"&gt;720.0&lt;/cbc:LineExtensionAmount&gt;</t>
  </si>
  <si>
    <t>&lt;cbc:Description&gt;Description Line 10&lt;/cbc:Description&gt;</t>
  </si>
  <si>
    <t>&lt;/Invoice&gt;</t>
  </si>
  <si>
    <t>&lt;/Output&gt;</t>
  </si>
  <si>
    <t>Key:</t>
  </si>
  <si>
    <t>Seller</t>
  </si>
  <si>
    <t>Document level</t>
  </si>
  <si>
    <t>Line level</t>
  </si>
  <si>
    <t>PN123456&lt;/cbc:OrderReference</t>
  </si>
  <si>
    <t>NEW ZEALAND</t>
  </si>
  <si>
    <t>&lt;cbc:TaxAmount currencyID="NZD"&gt;864.00&lt;/cbc:TaxAmount&gt;</t>
  </si>
  <si>
    <t>&lt;cbc:TaxableAmount currencyID="NZD"&gt;5760.00&lt;/cbc:TaxableAmount&gt;</t>
  </si>
  <si>
    <t>&lt;cbc:LineExtensionAmount currencyID="NZD"&gt;5760.00&lt;/cbc:LineExtensionAmount&gt;</t>
  </si>
  <si>
    <t>&lt;cbc:TaxExclusiveAmount currencyID="NZD"&gt;5760.00&lt;/cbc:TaxExclusiveAmount&gt;</t>
  </si>
  <si>
    <t>&lt;cbc:TaxInclusiveAmount currencyID="NZD"&gt;6624.00&lt;/cbc:TaxInclusiveAmount&gt;</t>
  </si>
  <si>
    <t>&lt;cbc:PayableAmount currencyID="NZD"&gt;6624.00&lt;/cbc:PayableAmount&gt;</t>
  </si>
  <si>
    <t>&lt;cbc:LineExtensionAmount currencyID="NZD"&gt;432.00&lt;/cbc:LineExtensionAmount&gt;</t>
  </si>
  <si>
    <t>Traditional Invoice View:</t>
  </si>
  <si>
    <t>XML (Data) View: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</si>
</sst>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u/>
      <sz val="11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0" fillId="0" borderId="6" xfId="0" applyBorder="1"/>
    <xf numFmtId="0" fontId="0" fillId="0" borderId="7" xfId="0" applyBorder="1"/>
    <xf numFmtId="0" fontId="5" fillId="0" borderId="8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4" fillId="0" borderId="0" xfId="0" applyFont="1"/>
    <xf numFmtId="43" fontId="0" fillId="0" borderId="0" xfId="2" applyFont="1"/>
    <xf numFmtId="0" fontId="4" fillId="0" borderId="2" xfId="0" applyFont="1" applyBorder="1"/>
    <xf numFmtId="0" fontId="15" fillId="0" borderId="0" xfId="0" applyFont="1"/>
    <xf numFmtId="0" fontId="2" fillId="0" borderId="0" xfId="1" applyBorder="1"/>
    <xf numFmtId="0" fontId="16" fillId="0" borderId="0" xfId="0" applyFont="1"/>
    <xf numFmtId="0" fontId="1" fillId="0" borderId="0" xfId="0" applyFont="1"/>
    <xf numFmtId="43" fontId="2" fillId="0" borderId="0" xfId="1" applyNumberForma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0" borderId="0" xfId="0" applyBorder="1"/>
    <xf numFmtId="0" fontId="7" fillId="0" borderId="0" xfId="0" applyFont="1" applyBorder="1"/>
    <xf numFmtId="0" fontId="6" fillId="0" borderId="0" xfId="0" applyFont="1" applyBorder="1"/>
    <xf numFmtId="0" fontId="15" fillId="0" borderId="0" xfId="0" applyFont="1" applyBorder="1"/>
    <xf numFmtId="0" fontId="21" fillId="0" borderId="0" xfId="0" applyFont="1" applyBorder="1"/>
    <xf numFmtId="0" fontId="0" fillId="0" borderId="0" xfId="0" applyBorder="1" applyAlignment="1">
      <alignment horizontal="left"/>
    </xf>
    <xf numFmtId="0" fontId="2" fillId="0" borderId="0" xfId="1" applyFill="1" applyBorder="1" applyAlignment="1">
      <alignment horizontal="left"/>
    </xf>
    <xf numFmtId="0" fontId="8" fillId="0" borderId="0" xfId="0" applyFont="1" applyBorder="1"/>
    <xf numFmtId="0" fontId="14" fillId="0" borderId="0" xfId="0" applyFont="1" applyBorder="1"/>
    <xf numFmtId="0" fontId="2" fillId="0" borderId="0" xfId="1" quotePrefix="1" applyFill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/>
    <xf numFmtId="0" fontId="2" fillId="0" borderId="0" xfId="1" applyFill="1" applyBorder="1" applyAlignment="1"/>
    <xf numFmtId="14" fontId="2" fillId="0" borderId="0" xfId="1" applyNumberFormat="1" applyFill="1" applyBorder="1" applyAlignment="1">
      <alignment horizontal="left"/>
    </xf>
    <xf numFmtId="0" fontId="2" fillId="0" borderId="0" xfId="1" quotePrefix="1" applyFill="1" applyBorder="1" applyAlignment="1">
      <alignment horizontal="left"/>
    </xf>
    <xf numFmtId="0" fontId="9" fillId="0" borderId="0" xfId="0" applyFont="1" applyBorder="1"/>
    <xf numFmtId="0" fontId="2" fillId="0" borderId="0" xfId="1" applyBorder="1" applyAlignment="1">
      <alignment horizontal="left"/>
    </xf>
    <xf numFmtId="0" fontId="2" fillId="0" borderId="0" xfId="1" applyFill="1" applyBorder="1"/>
    <xf numFmtId="14" fontId="2" fillId="0" borderId="0" xfId="1" applyNumberFormat="1" applyFill="1" applyBorder="1"/>
    <xf numFmtId="0" fontId="8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2" fillId="0" borderId="0" xfId="1" applyBorder="1" applyAlignment="1">
      <alignment horizontal="right"/>
    </xf>
    <xf numFmtId="43" fontId="2" fillId="0" borderId="0" xfId="1" applyNumberFormat="1" applyBorder="1" applyAlignment="1">
      <alignment horizontal="right"/>
    </xf>
    <xf numFmtId="0" fontId="5" fillId="0" borderId="0" xfId="0" applyFont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2E4B3-A194-45F4-930D-85C3F08C9600}">
  <sheetPr>
    <tabColor rgb="FF00B050"/>
  </sheetPr>
  <dimension ref="A2:Y546"/>
  <sheetViews>
    <sheetView tabSelected="1" workbookViewId="0">
      <selection activeCell="K23" sqref="K1:K1048576"/>
    </sheetView>
  </sheetViews>
  <sheetFormatPr defaultRowHeight="14.5" x14ac:dyDescent="0.35"/>
  <cols>
    <col min="1" max="1" width="4.1796875" customWidth="1"/>
    <col min="2" max="2" width="15" customWidth="1"/>
    <col min="3" max="3" width="22.81640625" customWidth="1"/>
    <col min="4" max="4" width="27" bestFit="1" customWidth="1"/>
    <col min="5" max="5" width="5.54296875" bestFit="1" customWidth="1"/>
    <col min="6" max="6" width="11.26953125" bestFit="1" customWidth="1"/>
    <col min="7" max="7" width="20.1796875" bestFit="1" customWidth="1"/>
    <col min="8" max="8" width="15.26953125" bestFit="1" customWidth="1"/>
    <col min="10" max="10" width="6.54296875" customWidth="1"/>
    <col min="11" max="11" width="115.7265625" style="29" bestFit="1" customWidth="1"/>
    <col min="23" max="23" width="11.1796875" bestFit="1" customWidth="1"/>
  </cols>
  <sheetData>
    <row r="2" spans="1:14" x14ac:dyDescent="0.35">
      <c r="B2" s="27" t="s">
        <v>249</v>
      </c>
      <c r="K2" s="30" t="s">
        <v>250</v>
      </c>
    </row>
    <row r="3" spans="1:14" ht="15" thickBot="1" x14ac:dyDescent="0.4"/>
    <row r="4" spans="1:14" x14ac:dyDescent="0.35">
      <c r="A4" s="2"/>
      <c r="B4" s="3"/>
      <c r="C4" s="3"/>
      <c r="D4" s="3"/>
      <c r="E4" s="3" t="s">
        <v>236</v>
      </c>
      <c r="F4" s="23" t="s">
        <v>237</v>
      </c>
      <c r="G4" s="3"/>
      <c r="H4" s="3"/>
      <c r="I4" s="4"/>
    </row>
    <row r="5" spans="1:14" x14ac:dyDescent="0.35">
      <c r="A5" s="5"/>
      <c r="B5" s="37"/>
      <c r="C5" s="37"/>
      <c r="D5" s="37"/>
      <c r="E5" s="37"/>
      <c r="F5" s="38" t="s">
        <v>1</v>
      </c>
      <c r="G5" s="37"/>
      <c r="H5" s="37"/>
      <c r="I5" s="6"/>
      <c r="K5" s="9" t="s">
        <v>2</v>
      </c>
    </row>
    <row r="6" spans="1:14" x14ac:dyDescent="0.35">
      <c r="A6" s="5"/>
      <c r="B6" s="39"/>
      <c r="C6" s="37"/>
      <c r="D6" s="37"/>
      <c r="E6" s="37"/>
      <c r="F6" s="40" t="s">
        <v>238</v>
      </c>
      <c r="G6" s="37"/>
      <c r="H6" s="37"/>
      <c r="I6" s="6"/>
      <c r="K6" s="9" t="s">
        <v>3</v>
      </c>
    </row>
    <row r="7" spans="1:14" x14ac:dyDescent="0.35">
      <c r="A7" s="5"/>
      <c r="B7" s="38"/>
      <c r="C7" s="37"/>
      <c r="D7" s="37"/>
      <c r="E7" s="37"/>
      <c r="F7" s="41" t="s">
        <v>239</v>
      </c>
      <c r="G7" s="37"/>
      <c r="H7" s="37"/>
      <c r="I7" s="6"/>
      <c r="K7" s="9" t="s">
        <v>4</v>
      </c>
    </row>
    <row r="8" spans="1:14" x14ac:dyDescent="0.35">
      <c r="A8" s="5"/>
      <c r="B8" s="37"/>
      <c r="C8" s="37"/>
      <c r="D8" s="37"/>
      <c r="E8" s="37"/>
      <c r="F8" s="37"/>
      <c r="G8" s="37"/>
      <c r="H8" s="37"/>
      <c r="I8" s="6"/>
      <c r="K8" s="9" t="s">
        <v>5</v>
      </c>
    </row>
    <row r="9" spans="1:14" x14ac:dyDescent="0.35">
      <c r="A9" s="5"/>
      <c r="B9" s="37"/>
      <c r="C9" s="37"/>
      <c r="D9" s="37"/>
      <c r="E9" s="37"/>
      <c r="F9" s="37"/>
      <c r="G9" s="37"/>
      <c r="H9" s="37"/>
      <c r="I9" s="6"/>
      <c r="K9" s="9" t="s">
        <v>6</v>
      </c>
    </row>
    <row r="10" spans="1:14" x14ac:dyDescent="0.35">
      <c r="A10" s="5"/>
      <c r="B10" s="42"/>
      <c r="C10" s="37"/>
      <c r="D10" s="37"/>
      <c r="E10" s="37"/>
      <c r="F10" s="37"/>
      <c r="G10" s="37"/>
      <c r="H10" s="37"/>
      <c r="I10" s="6"/>
      <c r="K10" s="26" t="s">
        <v>7</v>
      </c>
      <c r="L10" s="9"/>
    </row>
    <row r="11" spans="1:14" x14ac:dyDescent="0.35">
      <c r="A11" s="5"/>
      <c r="B11" s="43" t="s">
        <v>8</v>
      </c>
      <c r="C11" s="44"/>
      <c r="D11" s="44"/>
      <c r="E11" s="44"/>
      <c r="F11" s="44"/>
      <c r="G11" s="45" t="s">
        <v>9</v>
      </c>
      <c r="H11" s="46" t="s">
        <v>10</v>
      </c>
      <c r="I11" s="6"/>
      <c r="K11" s="19" t="s">
        <v>11</v>
      </c>
      <c r="L11" s="9"/>
    </row>
    <row r="12" spans="1:14" x14ac:dyDescent="0.35">
      <c r="A12" s="5"/>
      <c r="B12" s="43" t="s">
        <v>12</v>
      </c>
      <c r="C12" s="44"/>
      <c r="D12" s="44"/>
      <c r="E12" s="44"/>
      <c r="F12" s="44"/>
      <c r="G12" s="40"/>
      <c r="H12" s="47"/>
      <c r="I12" s="6"/>
      <c r="K12" s="26" t="s">
        <v>13</v>
      </c>
      <c r="L12" s="9"/>
    </row>
    <row r="13" spans="1:14" x14ac:dyDescent="0.35">
      <c r="A13" s="5"/>
      <c r="B13" s="43" t="s">
        <v>14</v>
      </c>
      <c r="C13" s="44"/>
      <c r="D13" s="44"/>
      <c r="E13" s="44"/>
      <c r="F13" s="44"/>
      <c r="G13" s="40"/>
      <c r="H13" s="48"/>
      <c r="I13" s="6"/>
      <c r="K13" s="19" t="s">
        <v>15</v>
      </c>
      <c r="L13" s="9"/>
    </row>
    <row r="14" spans="1:14" x14ac:dyDescent="0.35">
      <c r="A14" s="5"/>
      <c r="B14" s="43">
        <v>1010</v>
      </c>
      <c r="C14" s="44"/>
      <c r="D14" s="44"/>
      <c r="E14" s="44"/>
      <c r="F14" s="44"/>
      <c r="G14" s="45" t="s">
        <v>16</v>
      </c>
      <c r="H14" s="49" t="s">
        <v>17</v>
      </c>
      <c r="I14" s="6"/>
      <c r="K14" s="26" t="s">
        <v>18</v>
      </c>
      <c r="L14" s="9"/>
    </row>
    <row r="15" spans="1:14" x14ac:dyDescent="0.35">
      <c r="A15" s="5"/>
      <c r="B15" s="43" t="s">
        <v>19</v>
      </c>
      <c r="C15" s="44"/>
      <c r="D15" s="44"/>
      <c r="E15" s="44"/>
      <c r="F15" s="44"/>
      <c r="G15" s="45" t="s">
        <v>20</v>
      </c>
      <c r="H15" s="50">
        <v>45343</v>
      </c>
      <c r="I15" s="6"/>
      <c r="K15" s="19" t="s">
        <v>21</v>
      </c>
      <c r="L15" s="9"/>
    </row>
    <row r="16" spans="1:14" x14ac:dyDescent="0.35">
      <c r="A16" s="5"/>
      <c r="B16" s="43" t="s">
        <v>22</v>
      </c>
      <c r="C16" s="44"/>
      <c r="D16" s="44"/>
      <c r="E16" s="44"/>
      <c r="F16" s="44"/>
      <c r="G16" s="45" t="s">
        <v>23</v>
      </c>
      <c r="H16" s="50">
        <v>45371</v>
      </c>
      <c r="I16" s="6"/>
      <c r="K16" s="19" t="s">
        <v>24</v>
      </c>
      <c r="L16" s="10"/>
      <c r="M16" s="11"/>
      <c r="N16" s="11"/>
    </row>
    <row r="17" spans="1:16" x14ac:dyDescent="0.35">
      <c r="A17" s="5"/>
      <c r="B17" s="44"/>
      <c r="C17" s="44"/>
      <c r="D17" s="44"/>
      <c r="E17" s="44"/>
      <c r="F17" s="44"/>
      <c r="G17" s="45" t="s">
        <v>25</v>
      </c>
      <c r="H17" s="51">
        <v>3381.2842000000001</v>
      </c>
      <c r="I17" s="6"/>
      <c r="K17" s="19" t="s">
        <v>26</v>
      </c>
      <c r="L17" s="10"/>
      <c r="M17" s="11"/>
      <c r="N17" s="11"/>
      <c r="O17" s="11"/>
    </row>
    <row r="18" spans="1:16" x14ac:dyDescent="0.35">
      <c r="A18" s="5"/>
      <c r="B18" s="44"/>
      <c r="C18" s="44"/>
      <c r="D18" s="44"/>
      <c r="E18" s="44"/>
      <c r="F18" s="44"/>
      <c r="G18" s="45" t="s">
        <v>27</v>
      </c>
      <c r="H18" s="49" t="s">
        <v>28</v>
      </c>
      <c r="I18" s="6"/>
      <c r="K18" s="19" t="s">
        <v>29</v>
      </c>
      <c r="L18" s="10"/>
      <c r="M18" s="11"/>
      <c r="N18" s="11"/>
      <c r="O18" s="11"/>
    </row>
    <row r="19" spans="1:16" x14ac:dyDescent="0.35">
      <c r="A19" s="5"/>
      <c r="B19" s="44"/>
      <c r="C19" s="44"/>
      <c r="D19" s="44"/>
      <c r="E19" s="44"/>
      <c r="F19" s="44"/>
      <c r="G19" s="44"/>
      <c r="H19" s="44"/>
      <c r="I19" s="6"/>
      <c r="K19" s="19" t="s">
        <v>30</v>
      </c>
      <c r="L19" s="9"/>
    </row>
    <row r="20" spans="1:16" x14ac:dyDescent="0.35">
      <c r="A20" s="5"/>
      <c r="B20" s="44"/>
      <c r="C20" s="44"/>
      <c r="D20" s="44"/>
      <c r="E20" s="44"/>
      <c r="F20" s="44"/>
      <c r="G20" s="44"/>
      <c r="H20" s="44"/>
      <c r="I20" s="6"/>
      <c r="K20" s="19" t="s">
        <v>31</v>
      </c>
      <c r="L20" s="9"/>
    </row>
    <row r="21" spans="1:16" x14ac:dyDescent="0.35">
      <c r="A21" s="5"/>
      <c r="B21" s="52" t="s">
        <v>32</v>
      </c>
      <c r="C21" s="25" t="s">
        <v>33</v>
      </c>
      <c r="D21" s="44"/>
      <c r="E21" s="44"/>
      <c r="F21" s="52" t="s">
        <v>34</v>
      </c>
      <c r="G21" s="25" t="s">
        <v>35</v>
      </c>
      <c r="H21" s="44"/>
      <c r="I21" s="6"/>
      <c r="K21" s="19" t="s">
        <v>36</v>
      </c>
      <c r="L21" s="9"/>
    </row>
    <row r="22" spans="1:16" x14ac:dyDescent="0.35">
      <c r="A22" s="5"/>
      <c r="B22" s="44"/>
      <c r="C22" s="25" t="s">
        <v>37</v>
      </c>
      <c r="D22" s="44"/>
      <c r="E22" s="44"/>
      <c r="F22" s="44"/>
      <c r="G22" s="25" t="s">
        <v>38</v>
      </c>
      <c r="H22" s="44"/>
      <c r="I22" s="6"/>
      <c r="K22" s="19" t="s">
        <v>39</v>
      </c>
      <c r="L22" s="9"/>
    </row>
    <row r="23" spans="1:16" x14ac:dyDescent="0.35">
      <c r="A23" s="5"/>
      <c r="B23" s="44"/>
      <c r="C23" s="25" t="s">
        <v>40</v>
      </c>
      <c r="D23" s="44"/>
      <c r="E23" s="44"/>
      <c r="F23" s="44"/>
      <c r="G23" s="44"/>
      <c r="H23" s="44"/>
      <c r="I23" s="6"/>
      <c r="K23" s="19" t="s">
        <v>41</v>
      </c>
      <c r="L23" s="10"/>
      <c r="M23" s="11"/>
      <c r="N23" s="11"/>
      <c r="O23" s="11"/>
      <c r="P23" s="11"/>
    </row>
    <row r="24" spans="1:16" x14ac:dyDescent="0.35">
      <c r="A24" s="5"/>
      <c r="B24" s="44"/>
      <c r="C24" s="53">
        <v>6011</v>
      </c>
      <c r="D24" s="44"/>
      <c r="E24" s="44"/>
      <c r="F24" s="44"/>
      <c r="G24" s="44"/>
      <c r="H24" s="44"/>
      <c r="I24" s="6"/>
      <c r="K24" s="26" t="s">
        <v>42</v>
      </c>
      <c r="L24" s="9"/>
      <c r="M24" s="8"/>
      <c r="N24" s="8"/>
      <c r="O24" s="8"/>
    </row>
    <row r="25" spans="1:16" x14ac:dyDescent="0.35">
      <c r="A25" s="5"/>
      <c r="B25" s="44"/>
      <c r="C25" s="53" t="s">
        <v>241</v>
      </c>
      <c r="D25" s="44"/>
      <c r="E25" s="44"/>
      <c r="F25" s="44"/>
      <c r="G25" s="44"/>
      <c r="H25" s="44"/>
      <c r="I25" s="6"/>
      <c r="K25" s="19" t="s">
        <v>44</v>
      </c>
      <c r="L25" s="9"/>
      <c r="M25" s="8"/>
      <c r="N25" s="8"/>
      <c r="O25" s="8"/>
    </row>
    <row r="26" spans="1:16" x14ac:dyDescent="0.35">
      <c r="A26" s="5"/>
      <c r="B26" s="44"/>
      <c r="C26" s="54" t="s">
        <v>43</v>
      </c>
      <c r="D26" s="44"/>
      <c r="E26" s="44"/>
      <c r="F26" s="44"/>
      <c r="G26" s="44"/>
      <c r="H26" s="44"/>
      <c r="I26" s="6"/>
      <c r="K26" s="26" t="s">
        <v>240</v>
      </c>
      <c r="L26" s="9"/>
      <c r="M26" s="8"/>
      <c r="N26" s="8"/>
      <c r="O26" s="8"/>
    </row>
    <row r="27" spans="1:16" x14ac:dyDescent="0.35">
      <c r="A27" s="5"/>
      <c r="B27" s="44"/>
      <c r="C27" s="54" t="s">
        <v>45</v>
      </c>
      <c r="D27" s="44"/>
      <c r="E27" s="44"/>
      <c r="F27" s="44"/>
      <c r="G27" s="44"/>
      <c r="H27" s="44"/>
      <c r="I27" s="6"/>
      <c r="K27" s="19" t="s">
        <v>46</v>
      </c>
      <c r="L27" s="9"/>
    </row>
    <row r="28" spans="1:16" x14ac:dyDescent="0.35">
      <c r="A28" s="5"/>
      <c r="B28" s="44"/>
      <c r="C28" s="44"/>
      <c r="D28" s="44"/>
      <c r="E28" s="44"/>
      <c r="F28" s="44"/>
      <c r="G28" s="44"/>
      <c r="H28" s="44"/>
      <c r="I28" s="6"/>
      <c r="K28" s="19" t="s">
        <v>47</v>
      </c>
      <c r="L28" s="9"/>
    </row>
    <row r="29" spans="1:16" x14ac:dyDescent="0.35">
      <c r="A29" s="5"/>
      <c r="B29" s="44"/>
      <c r="C29" s="44"/>
      <c r="D29" s="44"/>
      <c r="E29" s="44"/>
      <c r="F29" s="44"/>
      <c r="G29" s="44"/>
      <c r="H29" s="44"/>
      <c r="I29" s="6"/>
      <c r="K29" s="26" t="s">
        <v>48</v>
      </c>
      <c r="L29" s="10"/>
      <c r="M29" s="11"/>
      <c r="N29" s="11"/>
    </row>
    <row r="30" spans="1:16" x14ac:dyDescent="0.35">
      <c r="A30" s="5"/>
      <c r="B30" s="44"/>
      <c r="C30" s="44"/>
      <c r="D30" s="44"/>
      <c r="E30" s="44"/>
      <c r="F30" s="44"/>
      <c r="G30" s="44"/>
      <c r="H30" s="44"/>
      <c r="I30" s="6"/>
      <c r="K30" s="19" t="s">
        <v>49</v>
      </c>
      <c r="L30" s="10"/>
      <c r="M30" s="11"/>
      <c r="N30" s="11"/>
    </row>
    <row r="31" spans="1:16" x14ac:dyDescent="0.35">
      <c r="A31" s="5"/>
      <c r="B31" s="44"/>
      <c r="C31" s="44"/>
      <c r="D31" s="44"/>
      <c r="E31" s="44"/>
      <c r="F31" s="44"/>
      <c r="G31" s="44"/>
      <c r="H31" s="44"/>
      <c r="I31" s="6"/>
      <c r="K31" s="26" t="s">
        <v>52</v>
      </c>
      <c r="L31" s="9"/>
    </row>
    <row r="32" spans="1:16" x14ac:dyDescent="0.35">
      <c r="A32" s="5"/>
      <c r="B32" s="44"/>
      <c r="C32" s="52" t="s">
        <v>50</v>
      </c>
      <c r="D32" s="55">
        <v>45334</v>
      </c>
      <c r="E32" s="56" t="s">
        <v>51</v>
      </c>
      <c r="F32" s="50">
        <v>45340</v>
      </c>
      <c r="G32" s="44"/>
      <c r="H32" s="44"/>
      <c r="I32" s="6"/>
      <c r="K32" s="19" t="s">
        <v>53</v>
      </c>
      <c r="L32" s="9"/>
    </row>
    <row r="33" spans="1:16" x14ac:dyDescent="0.35">
      <c r="A33" s="5"/>
      <c r="B33" s="44"/>
      <c r="C33" s="44"/>
      <c r="D33" s="44"/>
      <c r="E33" s="44"/>
      <c r="F33" s="44"/>
      <c r="G33" s="44"/>
      <c r="H33" s="44"/>
      <c r="I33" s="6"/>
      <c r="K33" s="19" t="s">
        <v>58</v>
      </c>
      <c r="L33" s="9"/>
    </row>
    <row r="34" spans="1:16" x14ac:dyDescent="0.35">
      <c r="A34" s="5"/>
      <c r="B34" s="37"/>
      <c r="C34" s="57" t="s">
        <v>54</v>
      </c>
      <c r="D34" s="57" t="s">
        <v>0</v>
      </c>
      <c r="E34" s="57"/>
      <c r="F34" s="58" t="s">
        <v>55</v>
      </c>
      <c r="G34" s="58" t="s">
        <v>56</v>
      </c>
      <c r="H34" s="58" t="s">
        <v>57</v>
      </c>
      <c r="I34" s="6"/>
      <c r="K34" s="19" t="s">
        <v>6</v>
      </c>
      <c r="L34" s="9"/>
    </row>
    <row r="35" spans="1:16" x14ac:dyDescent="0.35">
      <c r="A35" s="5"/>
      <c r="B35" s="37"/>
      <c r="C35" s="43">
        <v>1</v>
      </c>
      <c r="D35" s="25" t="s">
        <v>59</v>
      </c>
      <c r="E35" s="44"/>
      <c r="F35" s="59">
        <v>3</v>
      </c>
      <c r="G35" s="60">
        <v>144</v>
      </c>
      <c r="H35" s="28">
        <f>F35*G35</f>
        <v>432</v>
      </c>
      <c r="I35" s="6"/>
      <c r="K35" s="26" t="s">
        <v>7</v>
      </c>
      <c r="L35" s="9"/>
    </row>
    <row r="36" spans="1:16" x14ac:dyDescent="0.35">
      <c r="A36" s="5"/>
      <c r="B36" s="37"/>
      <c r="C36" s="43">
        <v>2</v>
      </c>
      <c r="D36" s="25" t="s">
        <v>60</v>
      </c>
      <c r="E36" s="44"/>
      <c r="F36" s="59">
        <v>5</v>
      </c>
      <c r="G36" s="60">
        <f>720/5</f>
        <v>144</v>
      </c>
      <c r="H36" s="28">
        <f t="shared" ref="H36:H44" si="0">F36*G36</f>
        <v>720</v>
      </c>
      <c r="I36" s="6"/>
      <c r="K36" s="19" t="s">
        <v>62</v>
      </c>
      <c r="L36" s="9"/>
    </row>
    <row r="37" spans="1:16" x14ac:dyDescent="0.35">
      <c r="A37" s="5"/>
      <c r="B37" s="37"/>
      <c r="C37" s="43">
        <v>3</v>
      </c>
      <c r="D37" s="25" t="s">
        <v>61</v>
      </c>
      <c r="E37" s="44"/>
      <c r="F37" s="59">
        <v>3</v>
      </c>
      <c r="G37" s="60">
        <v>144</v>
      </c>
      <c r="H37" s="28">
        <f t="shared" si="0"/>
        <v>432</v>
      </c>
      <c r="I37" s="6"/>
      <c r="K37" s="19" t="s">
        <v>64</v>
      </c>
      <c r="L37" s="9"/>
    </row>
    <row r="38" spans="1:16" x14ac:dyDescent="0.35">
      <c r="A38" s="5"/>
      <c r="B38" s="37"/>
      <c r="C38" s="43">
        <v>4</v>
      </c>
      <c r="D38" s="25" t="s">
        <v>63</v>
      </c>
      <c r="E38" s="44"/>
      <c r="F38" s="59">
        <v>5</v>
      </c>
      <c r="G38" s="60">
        <v>144</v>
      </c>
      <c r="H38" s="28">
        <f t="shared" si="0"/>
        <v>720</v>
      </c>
      <c r="I38" s="6"/>
      <c r="K38" s="19" t="s">
        <v>66</v>
      </c>
      <c r="L38" s="9"/>
    </row>
    <row r="39" spans="1:16" x14ac:dyDescent="0.35">
      <c r="A39" s="5"/>
      <c r="B39" s="37"/>
      <c r="C39" s="43">
        <v>5</v>
      </c>
      <c r="D39" s="25" t="s">
        <v>65</v>
      </c>
      <c r="E39" s="44"/>
      <c r="F39" s="59">
        <v>3</v>
      </c>
      <c r="G39" s="60">
        <v>144</v>
      </c>
      <c r="H39" s="28">
        <f t="shared" si="0"/>
        <v>432</v>
      </c>
      <c r="I39" s="6"/>
      <c r="K39" s="26" t="s">
        <v>68</v>
      </c>
      <c r="L39" s="9"/>
    </row>
    <row r="40" spans="1:16" x14ac:dyDescent="0.35">
      <c r="A40" s="5"/>
      <c r="B40" s="37"/>
      <c r="C40" s="43">
        <v>6</v>
      </c>
      <c r="D40" s="25" t="s">
        <v>67</v>
      </c>
      <c r="E40" s="44"/>
      <c r="F40" s="59">
        <v>5</v>
      </c>
      <c r="G40" s="60">
        <v>144</v>
      </c>
      <c r="H40" s="28">
        <f t="shared" si="0"/>
        <v>720</v>
      </c>
      <c r="I40" s="6"/>
      <c r="K40" s="19" t="s">
        <v>70</v>
      </c>
      <c r="L40" s="9"/>
    </row>
    <row r="41" spans="1:16" x14ac:dyDescent="0.35">
      <c r="A41" s="5"/>
      <c r="B41" s="37"/>
      <c r="C41" s="43">
        <v>7</v>
      </c>
      <c r="D41" s="25" t="s">
        <v>69</v>
      </c>
      <c r="E41" s="44"/>
      <c r="F41" s="59">
        <v>3</v>
      </c>
      <c r="G41" s="60">
        <v>144</v>
      </c>
      <c r="H41" s="28">
        <f t="shared" si="0"/>
        <v>432</v>
      </c>
      <c r="I41" s="6"/>
      <c r="K41" s="19" t="s">
        <v>72</v>
      </c>
      <c r="L41" s="9"/>
    </row>
    <row r="42" spans="1:16" x14ac:dyDescent="0.35">
      <c r="A42" s="5"/>
      <c r="B42" s="37"/>
      <c r="C42" s="43">
        <v>8</v>
      </c>
      <c r="D42" s="25" t="s">
        <v>71</v>
      </c>
      <c r="E42" s="44"/>
      <c r="F42" s="25">
        <v>5</v>
      </c>
      <c r="G42" s="60">
        <v>144</v>
      </c>
      <c r="H42" s="28">
        <f t="shared" si="0"/>
        <v>720</v>
      </c>
      <c r="I42" s="6"/>
      <c r="K42" s="19" t="s">
        <v>74</v>
      </c>
      <c r="L42" s="9"/>
    </row>
    <row r="43" spans="1:16" x14ac:dyDescent="0.35">
      <c r="A43" s="5"/>
      <c r="B43" s="37"/>
      <c r="C43" s="43">
        <v>9</v>
      </c>
      <c r="D43" s="25" t="s">
        <v>73</v>
      </c>
      <c r="E43" s="44"/>
      <c r="F43" s="25">
        <v>3</v>
      </c>
      <c r="G43" s="60">
        <v>144</v>
      </c>
      <c r="H43" s="28">
        <f t="shared" si="0"/>
        <v>432</v>
      </c>
      <c r="I43" s="6"/>
      <c r="K43" s="19" t="s">
        <v>76</v>
      </c>
      <c r="L43" s="9"/>
    </row>
    <row r="44" spans="1:16" x14ac:dyDescent="0.35">
      <c r="A44" s="5"/>
      <c r="B44" s="37"/>
      <c r="C44" s="43">
        <v>10</v>
      </c>
      <c r="D44" s="25" t="s">
        <v>75</v>
      </c>
      <c r="E44" s="44"/>
      <c r="F44" s="25">
        <v>5</v>
      </c>
      <c r="G44" s="60">
        <v>144</v>
      </c>
      <c r="H44" s="28">
        <f t="shared" si="0"/>
        <v>720</v>
      </c>
      <c r="I44" s="6"/>
      <c r="K44" s="19" t="s">
        <v>77</v>
      </c>
      <c r="L44" s="9"/>
    </row>
    <row r="45" spans="1:16" s="14" customFormat="1" x14ac:dyDescent="0.35">
      <c r="A45" s="5"/>
      <c r="B45" s="44"/>
      <c r="C45" s="44"/>
      <c r="D45" s="44"/>
      <c r="E45" s="44"/>
      <c r="F45" s="44"/>
      <c r="G45" s="44"/>
      <c r="H45" s="44"/>
      <c r="I45" s="6"/>
      <c r="K45" s="19" t="s">
        <v>78</v>
      </c>
      <c r="L45" s="9"/>
      <c r="M45"/>
      <c r="N45"/>
      <c r="O45"/>
      <c r="P45"/>
    </row>
    <row r="46" spans="1:16" s="14" customFormat="1" x14ac:dyDescent="0.35">
      <c r="A46" s="12"/>
      <c r="B46" s="52"/>
      <c r="C46" s="44"/>
      <c r="D46" s="44"/>
      <c r="E46" s="44"/>
      <c r="F46" s="44"/>
      <c r="G46" s="44"/>
      <c r="H46" s="52"/>
      <c r="I46" s="13"/>
      <c r="K46" s="19" t="s">
        <v>79</v>
      </c>
      <c r="L46" s="9"/>
      <c r="M46"/>
      <c r="N46"/>
      <c r="O46"/>
      <c r="P46"/>
    </row>
    <row r="47" spans="1:16" s="14" customFormat="1" x14ac:dyDescent="0.35">
      <c r="A47" s="12"/>
      <c r="B47" s="52"/>
      <c r="C47" s="44"/>
      <c r="D47" s="44"/>
      <c r="E47" s="44"/>
      <c r="F47" s="44"/>
      <c r="G47" s="44"/>
      <c r="H47" s="52"/>
      <c r="I47" s="13"/>
      <c r="K47" s="19" t="s">
        <v>80</v>
      </c>
      <c r="L47" s="9"/>
      <c r="M47"/>
      <c r="N47"/>
      <c r="O47"/>
      <c r="P47"/>
    </row>
    <row r="48" spans="1:16" x14ac:dyDescent="0.35">
      <c r="A48" s="12"/>
      <c r="B48" s="52"/>
      <c r="C48" s="44"/>
      <c r="D48" s="44"/>
      <c r="E48" s="44"/>
      <c r="F48" s="44"/>
      <c r="G48" s="44"/>
      <c r="H48" s="61"/>
      <c r="I48" s="13"/>
      <c r="K48" s="26" t="s">
        <v>82</v>
      </c>
      <c r="L48" s="9"/>
    </row>
    <row r="49" spans="1:18" x14ac:dyDescent="0.35">
      <c r="A49" s="5"/>
      <c r="B49" s="44"/>
      <c r="C49" s="44"/>
      <c r="D49" s="52" t="s">
        <v>81</v>
      </c>
      <c r="E49" s="52"/>
      <c r="F49" s="52"/>
      <c r="G49" s="52"/>
      <c r="H49" s="28">
        <f>SUM(H35:H44)</f>
        <v>5760</v>
      </c>
      <c r="I49" s="6"/>
      <c r="K49" s="19" t="s">
        <v>84</v>
      </c>
      <c r="L49" s="9"/>
    </row>
    <row r="50" spans="1:18" x14ac:dyDescent="0.35">
      <c r="A50" s="5"/>
      <c r="B50" s="44"/>
      <c r="C50" s="44"/>
      <c r="D50" s="52" t="s">
        <v>83</v>
      </c>
      <c r="E50" s="52"/>
      <c r="F50" s="52"/>
      <c r="G50" s="52"/>
      <c r="H50" s="28">
        <f>H49*0.15</f>
        <v>864</v>
      </c>
      <c r="I50" s="6"/>
      <c r="K50" s="26" t="s">
        <v>86</v>
      </c>
      <c r="L50" s="9"/>
    </row>
    <row r="51" spans="1:18" x14ac:dyDescent="0.35">
      <c r="A51" s="5"/>
      <c r="B51" s="44"/>
      <c r="C51" s="44"/>
      <c r="D51" s="52" t="s">
        <v>85</v>
      </c>
      <c r="E51" s="52"/>
      <c r="F51" s="52"/>
      <c r="G51" s="52"/>
      <c r="H51" s="28">
        <f>SUM(H49:H50)</f>
        <v>6624</v>
      </c>
      <c r="I51" s="13"/>
      <c r="K51" s="19" t="s">
        <v>87</v>
      </c>
      <c r="L51" s="9"/>
    </row>
    <row r="52" spans="1:18" x14ac:dyDescent="0.35">
      <c r="A52" s="5"/>
      <c r="B52" s="37"/>
      <c r="C52" s="37"/>
      <c r="D52" s="37"/>
      <c r="E52" s="37"/>
      <c r="F52" s="37"/>
      <c r="G52" s="37"/>
      <c r="H52" s="37"/>
      <c r="I52" s="13"/>
      <c r="K52" s="19" t="s">
        <v>88</v>
      </c>
      <c r="L52" s="9"/>
    </row>
    <row r="53" spans="1:18" x14ac:dyDescent="0.35">
      <c r="A53" s="5"/>
      <c r="B53" s="37"/>
      <c r="C53" s="61"/>
      <c r="D53" s="61"/>
      <c r="E53" s="61"/>
      <c r="F53" s="61"/>
      <c r="G53" s="61"/>
      <c r="H53" s="37"/>
      <c r="I53" s="13"/>
      <c r="K53" s="26" t="s">
        <v>91</v>
      </c>
      <c r="L53" s="9"/>
    </row>
    <row r="54" spans="1:18" x14ac:dyDescent="0.35">
      <c r="A54" s="5"/>
      <c r="B54" s="37"/>
      <c r="C54" s="37" t="s">
        <v>89</v>
      </c>
      <c r="D54" s="25" t="s">
        <v>90</v>
      </c>
      <c r="E54" s="61"/>
      <c r="F54" s="61"/>
      <c r="G54" s="61"/>
      <c r="H54" s="37"/>
      <c r="I54" s="13"/>
      <c r="K54" s="19" t="s">
        <v>92</v>
      </c>
      <c r="L54" s="9"/>
      <c r="M54" s="7"/>
      <c r="N54" s="7"/>
      <c r="O54" s="7"/>
      <c r="P54" s="7"/>
      <c r="Q54" s="7"/>
      <c r="R54" s="7"/>
    </row>
    <row r="55" spans="1:18" x14ac:dyDescent="0.35">
      <c r="A55" s="5"/>
      <c r="B55" s="37"/>
      <c r="C55" s="37"/>
      <c r="D55" s="25" t="s">
        <v>93</v>
      </c>
      <c r="E55" s="61"/>
      <c r="F55" s="61"/>
      <c r="G55" s="61"/>
      <c r="H55" s="37"/>
      <c r="I55" s="13"/>
      <c r="K55" s="19" t="s">
        <v>94</v>
      </c>
      <c r="L55" s="9"/>
      <c r="M55" s="7"/>
      <c r="N55" s="7"/>
      <c r="O55" s="7"/>
      <c r="P55" s="7"/>
      <c r="Q55" s="7"/>
      <c r="R55" s="7"/>
    </row>
    <row r="56" spans="1:18" x14ac:dyDescent="0.35">
      <c r="A56" s="5"/>
      <c r="B56" s="37"/>
      <c r="C56" s="37"/>
      <c r="D56" s="37"/>
      <c r="E56" s="37"/>
      <c r="F56" s="37"/>
      <c r="G56" s="37"/>
      <c r="H56" s="37"/>
      <c r="I56" s="13"/>
      <c r="K56" s="26" t="s">
        <v>95</v>
      </c>
      <c r="L56" s="9"/>
      <c r="M56" s="7"/>
      <c r="N56" s="7"/>
      <c r="O56" s="7"/>
      <c r="P56" s="7"/>
      <c r="Q56" s="7"/>
      <c r="R56" s="7"/>
    </row>
    <row r="57" spans="1:18" x14ac:dyDescent="0.35">
      <c r="A57" s="5"/>
      <c r="B57" s="37"/>
      <c r="C57" s="37"/>
      <c r="D57" s="37"/>
      <c r="E57" s="37"/>
      <c r="F57" s="37"/>
      <c r="G57" s="37"/>
      <c r="H57" s="37"/>
      <c r="I57" s="13"/>
      <c r="K57" s="19" t="s">
        <v>96</v>
      </c>
      <c r="L57" s="9"/>
      <c r="M57" s="7"/>
      <c r="N57" s="7"/>
      <c r="O57" s="7"/>
      <c r="P57" s="7"/>
      <c r="Q57" s="7"/>
      <c r="R57" s="7"/>
    </row>
    <row r="58" spans="1:18" ht="15" thickBot="1" x14ac:dyDescent="0.4">
      <c r="A58" s="15"/>
      <c r="B58" s="16"/>
      <c r="C58" s="16"/>
      <c r="D58" s="16"/>
      <c r="E58" s="16"/>
      <c r="F58" s="16"/>
      <c r="G58" s="16"/>
      <c r="H58" s="16"/>
      <c r="I58" s="17"/>
      <c r="K58" s="26" t="s">
        <v>97</v>
      </c>
      <c r="L58" s="9"/>
      <c r="M58" s="7"/>
      <c r="N58" s="7"/>
      <c r="O58" s="7"/>
      <c r="P58" s="7"/>
      <c r="Q58" s="7"/>
      <c r="R58" s="7"/>
    </row>
    <row r="59" spans="1:18" x14ac:dyDescent="0.35">
      <c r="K59" s="19" t="s">
        <v>98</v>
      </c>
      <c r="L59" s="9"/>
      <c r="M59" s="7"/>
      <c r="N59" s="7"/>
      <c r="O59" s="7"/>
      <c r="P59" s="7"/>
      <c r="Q59" s="7"/>
      <c r="R59" s="7"/>
    </row>
    <row r="60" spans="1:18" x14ac:dyDescent="0.35">
      <c r="K60" s="19" t="s">
        <v>99</v>
      </c>
      <c r="L60" s="9"/>
      <c r="M60" s="7"/>
      <c r="N60" s="7"/>
      <c r="O60" s="7"/>
      <c r="P60" s="7"/>
      <c r="Q60" s="7"/>
      <c r="R60" s="7"/>
    </row>
    <row r="61" spans="1:18" x14ac:dyDescent="0.35">
      <c r="K61" s="19" t="s">
        <v>100</v>
      </c>
      <c r="L61" s="9"/>
      <c r="M61" s="7"/>
      <c r="N61" s="7"/>
      <c r="O61" s="7"/>
      <c r="P61" s="7"/>
      <c r="Q61" s="7"/>
      <c r="R61" s="7"/>
    </row>
    <row r="62" spans="1:18" x14ac:dyDescent="0.35">
      <c r="K62" s="19" t="s">
        <v>101</v>
      </c>
      <c r="L62" s="9"/>
      <c r="M62" s="7"/>
      <c r="N62" s="7"/>
      <c r="O62" s="7"/>
      <c r="P62" s="7"/>
      <c r="Q62" s="7"/>
      <c r="R62" s="7"/>
    </row>
    <row r="63" spans="1:18" x14ac:dyDescent="0.35">
      <c r="K63" s="19" t="s">
        <v>102</v>
      </c>
      <c r="L63" s="9"/>
      <c r="M63" s="7"/>
      <c r="N63" s="7"/>
      <c r="O63" s="7"/>
      <c r="P63" s="7"/>
      <c r="Q63" s="7"/>
      <c r="R63" s="7"/>
    </row>
    <row r="64" spans="1:18" x14ac:dyDescent="0.35">
      <c r="K64" s="19" t="s">
        <v>103</v>
      </c>
      <c r="L64" s="9"/>
      <c r="M64" s="7"/>
      <c r="N64" s="7"/>
      <c r="O64" s="7"/>
      <c r="P64" s="7"/>
      <c r="Q64" s="7"/>
      <c r="R64" s="7"/>
    </row>
    <row r="65" spans="11:18" x14ac:dyDescent="0.35">
      <c r="K65" s="19" t="s">
        <v>104</v>
      </c>
      <c r="L65" s="9"/>
      <c r="M65" s="7"/>
      <c r="N65" s="7"/>
      <c r="O65" s="7"/>
      <c r="P65" s="7"/>
      <c r="Q65" s="7"/>
      <c r="R65" s="7"/>
    </row>
    <row r="66" spans="11:18" x14ac:dyDescent="0.35">
      <c r="K66" s="19" t="s">
        <v>105</v>
      </c>
      <c r="L66" s="9"/>
      <c r="M66" s="7"/>
      <c r="N66" s="7"/>
      <c r="O66" s="7"/>
      <c r="P66" s="7"/>
      <c r="Q66" s="7"/>
      <c r="R66" s="7"/>
    </row>
    <row r="67" spans="11:18" x14ac:dyDescent="0.35">
      <c r="K67" s="19" t="s">
        <v>106</v>
      </c>
      <c r="L67" s="9"/>
      <c r="M67" s="7"/>
      <c r="N67" s="7"/>
      <c r="O67" s="7"/>
      <c r="P67" s="7"/>
      <c r="Q67" s="7"/>
      <c r="R67" s="7"/>
    </row>
    <row r="68" spans="11:18" x14ac:dyDescent="0.35">
      <c r="K68" s="19" t="s">
        <v>107</v>
      </c>
      <c r="L68" s="9"/>
      <c r="M68" s="7"/>
      <c r="N68" s="7"/>
      <c r="O68" s="7"/>
      <c r="P68" s="7"/>
      <c r="Q68" s="7"/>
      <c r="R68" s="7"/>
    </row>
    <row r="69" spans="11:18" x14ac:dyDescent="0.35">
      <c r="K69" s="19" t="s">
        <v>108</v>
      </c>
      <c r="L69" s="9"/>
      <c r="M69" s="7"/>
      <c r="N69" s="7"/>
      <c r="O69" s="7"/>
      <c r="P69" s="7"/>
      <c r="Q69" s="7"/>
      <c r="R69" s="7"/>
    </row>
    <row r="70" spans="11:18" x14ac:dyDescent="0.35">
      <c r="K70" s="19" t="s">
        <v>109</v>
      </c>
      <c r="L70" s="9"/>
      <c r="M70" s="7"/>
      <c r="N70" s="7"/>
      <c r="O70" s="7"/>
      <c r="P70" s="7"/>
      <c r="Q70" s="7"/>
      <c r="R70" s="7"/>
    </row>
    <row r="71" spans="11:18" x14ac:dyDescent="0.35">
      <c r="K71" s="19" t="s">
        <v>110</v>
      </c>
      <c r="L71" s="9"/>
    </row>
    <row r="72" spans="11:18" x14ac:dyDescent="0.35">
      <c r="K72" s="26" t="s">
        <v>111</v>
      </c>
      <c r="L72" s="9"/>
    </row>
    <row r="73" spans="11:18" x14ac:dyDescent="0.35">
      <c r="K73" s="26" t="s">
        <v>112</v>
      </c>
      <c r="L73" s="9"/>
      <c r="M73" s="7"/>
      <c r="N73" s="7"/>
      <c r="O73" s="7"/>
      <c r="P73" s="7"/>
      <c r="Q73" s="7"/>
    </row>
    <row r="74" spans="11:18" x14ac:dyDescent="0.35">
      <c r="K74" s="19" t="s">
        <v>113</v>
      </c>
      <c r="L74" s="9"/>
      <c r="M74" s="7"/>
      <c r="N74" s="7"/>
      <c r="O74" s="7"/>
      <c r="P74" s="7"/>
      <c r="Q74" s="7"/>
    </row>
    <row r="75" spans="11:18" x14ac:dyDescent="0.35">
      <c r="K75" s="19" t="s">
        <v>114</v>
      </c>
      <c r="L75" s="9"/>
      <c r="M75" s="7"/>
      <c r="N75" s="7"/>
      <c r="O75" s="7"/>
      <c r="P75" s="7"/>
      <c r="Q75" s="7"/>
    </row>
    <row r="76" spans="11:18" x14ac:dyDescent="0.35">
      <c r="K76" s="19" t="s">
        <v>115</v>
      </c>
      <c r="L76" s="9"/>
    </row>
    <row r="77" spans="11:18" x14ac:dyDescent="0.35">
      <c r="K77" s="19" t="s">
        <v>116</v>
      </c>
      <c r="L77" s="9"/>
    </row>
    <row r="78" spans="11:18" x14ac:dyDescent="0.35">
      <c r="K78" s="19" t="s">
        <v>117</v>
      </c>
      <c r="L78" s="9"/>
    </row>
    <row r="79" spans="11:18" x14ac:dyDescent="0.35">
      <c r="K79" s="19" t="s">
        <v>118</v>
      </c>
      <c r="L79" s="9"/>
    </row>
    <row r="80" spans="11:18" x14ac:dyDescent="0.35">
      <c r="K80" s="19" t="s">
        <v>119</v>
      </c>
      <c r="L80" s="9"/>
    </row>
    <row r="81" spans="11:18" x14ac:dyDescent="0.35">
      <c r="K81" s="19" t="s">
        <v>120</v>
      </c>
      <c r="L81" s="9"/>
    </row>
    <row r="82" spans="11:18" x14ac:dyDescent="0.35">
      <c r="K82" s="8" t="s">
        <v>121</v>
      </c>
      <c r="L82" s="9"/>
    </row>
    <row r="83" spans="11:18" x14ac:dyDescent="0.35">
      <c r="K83" s="8" t="s">
        <v>80</v>
      </c>
      <c r="L83" s="9"/>
    </row>
    <row r="84" spans="11:18" x14ac:dyDescent="0.35">
      <c r="K84" s="11" t="s">
        <v>122</v>
      </c>
      <c r="L84" s="9"/>
      <c r="M84" s="18"/>
      <c r="N84" s="18"/>
      <c r="O84" s="7"/>
      <c r="P84" s="7"/>
      <c r="Q84" s="7"/>
      <c r="R84" s="7"/>
    </row>
    <row r="85" spans="11:18" x14ac:dyDescent="0.35">
      <c r="K85" s="8" t="s">
        <v>84</v>
      </c>
      <c r="L85" s="9"/>
      <c r="M85" s="18"/>
      <c r="N85" s="18"/>
      <c r="O85" s="7"/>
      <c r="P85" s="7"/>
      <c r="Q85" s="7"/>
      <c r="R85" s="7"/>
    </row>
    <row r="86" spans="11:18" x14ac:dyDescent="0.35">
      <c r="K86" s="11" t="s">
        <v>123</v>
      </c>
      <c r="L86" s="9"/>
      <c r="M86" s="18"/>
      <c r="N86" s="18"/>
      <c r="O86" s="7"/>
      <c r="P86" s="7"/>
      <c r="Q86" s="7"/>
      <c r="R86" s="7"/>
    </row>
    <row r="87" spans="11:18" x14ac:dyDescent="0.35">
      <c r="K87" s="8" t="s">
        <v>87</v>
      </c>
      <c r="L87" s="9"/>
      <c r="M87" s="18"/>
      <c r="N87" s="18"/>
      <c r="O87" s="7"/>
      <c r="P87" s="7"/>
      <c r="Q87" s="7"/>
      <c r="R87" s="7"/>
    </row>
    <row r="88" spans="11:18" x14ac:dyDescent="0.35">
      <c r="K88" s="8" t="s">
        <v>88</v>
      </c>
      <c r="L88" s="9"/>
      <c r="M88" s="18"/>
      <c r="N88" s="18"/>
      <c r="O88" s="7"/>
      <c r="P88" s="7"/>
      <c r="Q88" s="7"/>
      <c r="R88" s="7"/>
    </row>
    <row r="89" spans="11:18" x14ac:dyDescent="0.35">
      <c r="K89" s="11" t="s">
        <v>124</v>
      </c>
      <c r="L89" s="9"/>
    </row>
    <row r="90" spans="11:18" x14ac:dyDescent="0.35">
      <c r="K90" s="8" t="s">
        <v>92</v>
      </c>
      <c r="L90" s="9"/>
    </row>
    <row r="91" spans="11:18" x14ac:dyDescent="0.35">
      <c r="K91" s="8" t="s">
        <v>94</v>
      </c>
      <c r="L91" s="9"/>
    </row>
    <row r="92" spans="11:18" x14ac:dyDescent="0.35">
      <c r="K92" s="11" t="s">
        <v>125</v>
      </c>
      <c r="L92" s="9"/>
    </row>
    <row r="93" spans="11:18" x14ac:dyDescent="0.35">
      <c r="K93" s="8" t="s">
        <v>96</v>
      </c>
      <c r="L93" s="9"/>
    </row>
    <row r="94" spans="11:18" x14ac:dyDescent="0.35">
      <c r="K94" s="11" t="s">
        <v>126</v>
      </c>
      <c r="L94" s="9"/>
    </row>
    <row r="95" spans="11:18" x14ac:dyDescent="0.35">
      <c r="K95" s="11" t="s">
        <v>127</v>
      </c>
      <c r="L95" s="9"/>
    </row>
    <row r="96" spans="11:18" x14ac:dyDescent="0.35">
      <c r="K96" s="8" t="s">
        <v>99</v>
      </c>
      <c r="L96" s="9"/>
    </row>
    <row r="97" spans="11:12" x14ac:dyDescent="0.35">
      <c r="K97" s="8" t="s">
        <v>100</v>
      </c>
      <c r="L97" s="9"/>
    </row>
    <row r="98" spans="11:12" x14ac:dyDescent="0.35">
      <c r="K98" s="11" t="s">
        <v>101</v>
      </c>
      <c r="L98" s="9"/>
    </row>
    <row r="99" spans="11:12" x14ac:dyDescent="0.35">
      <c r="K99" s="8" t="s">
        <v>102</v>
      </c>
      <c r="L99" s="9"/>
    </row>
    <row r="100" spans="11:12" x14ac:dyDescent="0.35">
      <c r="K100" s="8" t="s">
        <v>103</v>
      </c>
      <c r="L100" s="9"/>
    </row>
    <row r="101" spans="11:12" x14ac:dyDescent="0.35">
      <c r="K101" s="8" t="s">
        <v>104</v>
      </c>
      <c r="L101" s="9"/>
    </row>
    <row r="102" spans="11:12" x14ac:dyDescent="0.35">
      <c r="K102" s="11" t="s">
        <v>128</v>
      </c>
      <c r="L102" s="9"/>
    </row>
    <row r="103" spans="11:12" x14ac:dyDescent="0.35">
      <c r="K103" s="8" t="s">
        <v>106</v>
      </c>
      <c r="L103" s="9"/>
    </row>
    <row r="104" spans="11:12" x14ac:dyDescent="0.35">
      <c r="K104" s="8" t="s">
        <v>107</v>
      </c>
      <c r="L104" s="9"/>
    </row>
    <row r="105" spans="11:12" x14ac:dyDescent="0.35">
      <c r="K105" s="8" t="s">
        <v>108</v>
      </c>
      <c r="L105" s="9"/>
    </row>
    <row r="106" spans="11:12" x14ac:dyDescent="0.35">
      <c r="K106" s="8" t="s">
        <v>109</v>
      </c>
      <c r="L106" s="9"/>
    </row>
    <row r="107" spans="11:12" x14ac:dyDescent="0.35">
      <c r="K107" s="8" t="s">
        <v>110</v>
      </c>
      <c r="L107" s="9"/>
    </row>
    <row r="108" spans="11:12" x14ac:dyDescent="0.35">
      <c r="K108" s="11" t="s">
        <v>129</v>
      </c>
      <c r="L108" s="9"/>
    </row>
    <row r="109" spans="11:12" x14ac:dyDescent="0.35">
      <c r="K109" s="11" t="s">
        <v>130</v>
      </c>
      <c r="L109" s="9"/>
    </row>
    <row r="110" spans="11:12" x14ac:dyDescent="0.35">
      <c r="K110" s="8" t="s">
        <v>113</v>
      </c>
      <c r="L110" s="9"/>
    </row>
    <row r="111" spans="11:12" x14ac:dyDescent="0.35">
      <c r="K111" s="8" t="s">
        <v>114</v>
      </c>
      <c r="L111" s="9"/>
    </row>
    <row r="112" spans="11:12" x14ac:dyDescent="0.35">
      <c r="K112" s="11" t="s">
        <v>131</v>
      </c>
      <c r="L112" s="9"/>
    </row>
    <row r="113" spans="11:12" x14ac:dyDescent="0.35">
      <c r="K113" s="8" t="s">
        <v>132</v>
      </c>
      <c r="L113" s="9"/>
    </row>
    <row r="114" spans="11:12" x14ac:dyDescent="0.35">
      <c r="K114" s="11" t="s">
        <v>133</v>
      </c>
      <c r="L114" s="9"/>
    </row>
    <row r="115" spans="11:12" x14ac:dyDescent="0.35">
      <c r="K115" s="8" t="s">
        <v>118</v>
      </c>
      <c r="L115" s="9"/>
    </row>
    <row r="116" spans="11:12" x14ac:dyDescent="0.35">
      <c r="K116" s="8" t="s">
        <v>119</v>
      </c>
      <c r="L116" s="9"/>
    </row>
    <row r="117" spans="11:12" x14ac:dyDescent="0.35">
      <c r="K117" s="8" t="s">
        <v>134</v>
      </c>
      <c r="L117" s="9"/>
    </row>
    <row r="118" spans="11:12" x14ac:dyDescent="0.35">
      <c r="K118" s="8" t="s">
        <v>135</v>
      </c>
      <c r="L118" s="9"/>
    </row>
    <row r="119" spans="11:12" x14ac:dyDescent="0.35">
      <c r="K119" s="8" t="s">
        <v>136</v>
      </c>
      <c r="L119" s="9"/>
    </row>
    <row r="120" spans="11:12" x14ac:dyDescent="0.35">
      <c r="K120" s="8" t="s">
        <v>137</v>
      </c>
      <c r="L120" s="9"/>
    </row>
    <row r="121" spans="11:12" x14ac:dyDescent="0.35">
      <c r="K121" s="8" t="s">
        <v>138</v>
      </c>
      <c r="L121" s="9"/>
    </row>
    <row r="122" spans="11:12" x14ac:dyDescent="0.35">
      <c r="K122" s="8" t="s">
        <v>139</v>
      </c>
      <c r="L122" s="9"/>
    </row>
    <row r="123" spans="11:12" x14ac:dyDescent="0.35">
      <c r="K123" s="11" t="s">
        <v>125</v>
      </c>
      <c r="L123" s="9"/>
    </row>
    <row r="124" spans="11:12" x14ac:dyDescent="0.35">
      <c r="K124" s="8" t="s">
        <v>96</v>
      </c>
      <c r="L124" s="9"/>
    </row>
    <row r="125" spans="11:12" x14ac:dyDescent="0.35">
      <c r="K125" s="11" t="s">
        <v>126</v>
      </c>
      <c r="L125" s="9"/>
    </row>
    <row r="126" spans="11:12" x14ac:dyDescent="0.35">
      <c r="K126" s="11" t="s">
        <v>127</v>
      </c>
      <c r="L126" s="9"/>
    </row>
    <row r="127" spans="11:12" x14ac:dyDescent="0.35">
      <c r="K127" s="8" t="s">
        <v>100</v>
      </c>
      <c r="L127" s="9"/>
    </row>
    <row r="128" spans="11:12" x14ac:dyDescent="0.35">
      <c r="K128" s="11" t="s">
        <v>101</v>
      </c>
      <c r="L128" s="9"/>
    </row>
    <row r="129" spans="11:12" x14ac:dyDescent="0.35">
      <c r="K129" s="8" t="s">
        <v>102</v>
      </c>
      <c r="L129" s="9"/>
    </row>
    <row r="130" spans="11:12" x14ac:dyDescent="0.35">
      <c r="K130" s="8" t="s">
        <v>140</v>
      </c>
      <c r="L130" s="9"/>
    </row>
    <row r="131" spans="11:12" x14ac:dyDescent="0.35">
      <c r="K131" s="8" t="s">
        <v>141</v>
      </c>
      <c r="L131" s="9"/>
    </row>
    <row r="132" spans="11:12" x14ac:dyDescent="0.35">
      <c r="K132" s="8" t="s">
        <v>142</v>
      </c>
      <c r="L132" s="9"/>
    </row>
    <row r="133" spans="11:12" x14ac:dyDescent="0.35">
      <c r="K133" s="8" t="s">
        <v>88</v>
      </c>
      <c r="L133" s="9"/>
    </row>
    <row r="134" spans="11:12" x14ac:dyDescent="0.35">
      <c r="K134" s="8" t="s">
        <v>124</v>
      </c>
      <c r="L134" s="9"/>
    </row>
    <row r="135" spans="11:12" x14ac:dyDescent="0.35">
      <c r="K135" s="8" t="s">
        <v>92</v>
      </c>
      <c r="L135" s="9"/>
    </row>
    <row r="136" spans="11:12" x14ac:dyDescent="0.35">
      <c r="K136" s="8" t="s">
        <v>143</v>
      </c>
      <c r="L136" s="9"/>
    </row>
    <row r="137" spans="11:12" x14ac:dyDescent="0.35">
      <c r="K137" s="8" t="s">
        <v>144</v>
      </c>
      <c r="L137" s="9"/>
    </row>
    <row r="138" spans="11:12" x14ac:dyDescent="0.35">
      <c r="K138" s="31" t="s">
        <v>145</v>
      </c>
      <c r="L138" s="9"/>
    </row>
    <row r="139" spans="11:12" x14ac:dyDescent="0.35">
      <c r="K139" s="31" t="s">
        <v>146</v>
      </c>
      <c r="L139" s="9"/>
    </row>
    <row r="140" spans="11:12" x14ac:dyDescent="0.35">
      <c r="K140" s="31" t="s">
        <v>147</v>
      </c>
      <c r="L140" s="9"/>
    </row>
    <row r="141" spans="11:12" x14ac:dyDescent="0.35">
      <c r="K141" s="24" t="s">
        <v>148</v>
      </c>
      <c r="L141" s="9"/>
    </row>
    <row r="142" spans="11:12" x14ac:dyDescent="0.35">
      <c r="K142" s="24" t="s">
        <v>149</v>
      </c>
      <c r="L142" s="9"/>
    </row>
    <row r="143" spans="11:12" x14ac:dyDescent="0.35">
      <c r="K143" s="32" t="s">
        <v>91</v>
      </c>
      <c r="L143" s="9"/>
    </row>
    <row r="144" spans="11:12" x14ac:dyDescent="0.35">
      <c r="K144" s="32" t="s">
        <v>150</v>
      </c>
      <c r="L144" s="9"/>
    </row>
    <row r="145" spans="11:18" x14ac:dyDescent="0.35">
      <c r="K145" s="32" t="s">
        <v>151</v>
      </c>
      <c r="L145" s="9"/>
    </row>
    <row r="146" spans="11:18" x14ac:dyDescent="0.35">
      <c r="K146" s="32" t="s">
        <v>152</v>
      </c>
      <c r="L146" s="9"/>
    </row>
    <row r="147" spans="11:18" x14ac:dyDescent="0.35">
      <c r="K147" s="32" t="s">
        <v>153</v>
      </c>
      <c r="L147" s="9"/>
    </row>
    <row r="148" spans="11:18" x14ac:dyDescent="0.35">
      <c r="K148" s="32" t="s">
        <v>154</v>
      </c>
      <c r="L148" s="9"/>
    </row>
    <row r="149" spans="11:18" x14ac:dyDescent="0.35">
      <c r="K149" s="32" t="s">
        <v>155</v>
      </c>
      <c r="L149" s="9"/>
    </row>
    <row r="150" spans="11:18" x14ac:dyDescent="0.35">
      <c r="K150" s="24" t="s">
        <v>156</v>
      </c>
      <c r="L150" s="9"/>
    </row>
    <row r="151" spans="11:18" x14ac:dyDescent="0.35">
      <c r="K151" s="24" t="s">
        <v>157</v>
      </c>
      <c r="L151" s="9"/>
    </row>
    <row r="152" spans="11:18" x14ac:dyDescent="0.35">
      <c r="K152" s="24" t="s">
        <v>158</v>
      </c>
      <c r="L152" s="9"/>
    </row>
    <row r="153" spans="11:18" x14ac:dyDescent="0.35">
      <c r="K153" s="24" t="s">
        <v>242</v>
      </c>
      <c r="L153" s="9"/>
      <c r="R153">
        <f>5761.6*0.15</f>
        <v>864.24</v>
      </c>
    </row>
    <row r="154" spans="11:18" x14ac:dyDescent="0.35">
      <c r="K154" s="24" t="s">
        <v>159</v>
      </c>
      <c r="L154" s="9"/>
    </row>
    <row r="155" spans="11:18" x14ac:dyDescent="0.35">
      <c r="K155" s="24" t="s">
        <v>243</v>
      </c>
      <c r="L155" s="9"/>
    </row>
    <row r="156" spans="11:18" x14ac:dyDescent="0.35">
      <c r="K156" s="24" t="s">
        <v>242</v>
      </c>
      <c r="L156" s="9"/>
    </row>
    <row r="157" spans="11:18" x14ac:dyDescent="0.35">
      <c r="K157" s="24" t="s">
        <v>160</v>
      </c>
      <c r="L157" s="9"/>
    </row>
    <row r="158" spans="11:18" x14ac:dyDescent="0.35">
      <c r="K158" s="24" t="s">
        <v>161</v>
      </c>
      <c r="L158" s="9"/>
    </row>
    <row r="159" spans="11:18" x14ac:dyDescent="0.35">
      <c r="K159" s="24" t="s">
        <v>162</v>
      </c>
      <c r="L159" s="9"/>
    </row>
    <row r="160" spans="11:18" x14ac:dyDescent="0.35">
      <c r="K160" s="24" t="s">
        <v>106</v>
      </c>
      <c r="L160" s="9"/>
    </row>
    <row r="161" spans="11:12" x14ac:dyDescent="0.35">
      <c r="K161" s="24" t="s">
        <v>107</v>
      </c>
      <c r="L161" s="9"/>
    </row>
    <row r="162" spans="11:12" x14ac:dyDescent="0.35">
      <c r="K162" s="24" t="s">
        <v>108</v>
      </c>
      <c r="L162" s="9"/>
    </row>
    <row r="163" spans="11:12" x14ac:dyDescent="0.35">
      <c r="K163" s="24" t="s">
        <v>163</v>
      </c>
      <c r="L163" s="9"/>
    </row>
    <row r="164" spans="11:12" x14ac:dyDescent="0.35">
      <c r="K164" s="24" t="s">
        <v>164</v>
      </c>
      <c r="L164" s="9"/>
    </row>
    <row r="165" spans="11:12" x14ac:dyDescent="0.35">
      <c r="K165" s="24" t="s">
        <v>165</v>
      </c>
      <c r="L165" s="9"/>
    </row>
    <row r="166" spans="11:12" x14ac:dyDescent="0.35">
      <c r="K166" s="24" t="s">
        <v>166</v>
      </c>
      <c r="L166" s="9"/>
    </row>
    <row r="167" spans="11:12" x14ac:dyDescent="0.35">
      <c r="K167" s="24" t="s">
        <v>244</v>
      </c>
      <c r="L167" s="9"/>
    </row>
    <row r="168" spans="11:12" x14ac:dyDescent="0.35">
      <c r="K168" s="24" t="s">
        <v>245</v>
      </c>
      <c r="L168" s="9"/>
    </row>
    <row r="169" spans="11:12" x14ac:dyDescent="0.35">
      <c r="K169" s="24" t="s">
        <v>246</v>
      </c>
      <c r="L169" s="9"/>
    </row>
    <row r="170" spans="11:12" x14ac:dyDescent="0.35">
      <c r="K170" s="24" t="s">
        <v>167</v>
      </c>
      <c r="L170" s="9"/>
    </row>
    <row r="171" spans="11:12" x14ac:dyDescent="0.35">
      <c r="K171" s="24" t="s">
        <v>168</v>
      </c>
      <c r="L171" s="9"/>
    </row>
    <row r="172" spans="11:12" x14ac:dyDescent="0.35">
      <c r="K172" s="24" t="s">
        <v>169</v>
      </c>
      <c r="L172" s="9"/>
    </row>
    <row r="173" spans="11:12" x14ac:dyDescent="0.35">
      <c r="K173" s="24" t="s">
        <v>247</v>
      </c>
      <c r="L173" s="9"/>
    </row>
    <row r="174" spans="11:12" x14ac:dyDescent="0.35">
      <c r="K174" s="24" t="s">
        <v>170</v>
      </c>
      <c r="L174" s="9"/>
    </row>
    <row r="175" spans="11:12" x14ac:dyDescent="0.35">
      <c r="K175" s="29" t="s">
        <v>171</v>
      </c>
      <c r="L175" s="9"/>
    </row>
    <row r="176" spans="11:12" x14ac:dyDescent="0.35">
      <c r="K176" s="34" t="s">
        <v>172</v>
      </c>
      <c r="L176" s="9"/>
    </row>
    <row r="177" spans="11:12" x14ac:dyDescent="0.35">
      <c r="K177" s="35" t="s">
        <v>173</v>
      </c>
      <c r="L177" s="9"/>
    </row>
    <row r="178" spans="11:12" x14ac:dyDescent="0.35">
      <c r="K178" s="33" t="s">
        <v>174</v>
      </c>
      <c r="L178" s="9"/>
    </row>
    <row r="179" spans="11:12" x14ac:dyDescent="0.35">
      <c r="K179" s="35" t="s">
        <v>248</v>
      </c>
      <c r="L179" s="9"/>
    </row>
    <row r="180" spans="11:12" x14ac:dyDescent="0.35">
      <c r="K180" s="35" t="s">
        <v>175</v>
      </c>
      <c r="L180" s="9"/>
    </row>
    <row r="181" spans="11:12" x14ac:dyDescent="0.35">
      <c r="K181" s="35" t="s">
        <v>176</v>
      </c>
      <c r="L181" s="9"/>
    </row>
    <row r="182" spans="11:12" x14ac:dyDescent="0.35">
      <c r="K182" s="36" t="s">
        <v>177</v>
      </c>
      <c r="L182" s="9"/>
    </row>
    <row r="183" spans="11:12" x14ac:dyDescent="0.35">
      <c r="K183" s="36" t="s">
        <v>178</v>
      </c>
      <c r="L183" s="9"/>
    </row>
    <row r="184" spans="11:12" x14ac:dyDescent="0.35">
      <c r="K184" s="35" t="s">
        <v>179</v>
      </c>
      <c r="L184" s="9"/>
    </row>
    <row r="185" spans="11:12" x14ac:dyDescent="0.35">
      <c r="K185" s="35" t="s">
        <v>180</v>
      </c>
      <c r="L185" s="9"/>
    </row>
    <row r="186" spans="11:12" x14ac:dyDescent="0.35">
      <c r="K186" s="35" t="s">
        <v>181</v>
      </c>
      <c r="L186" s="9"/>
    </row>
    <row r="187" spans="11:12" x14ac:dyDescent="0.35">
      <c r="K187" s="35" t="s">
        <v>182</v>
      </c>
      <c r="L187" s="9"/>
    </row>
    <row r="188" spans="11:12" x14ac:dyDescent="0.35">
      <c r="K188" s="35" t="s">
        <v>183</v>
      </c>
      <c r="L188" s="9"/>
    </row>
    <row r="189" spans="11:12" x14ac:dyDescent="0.35">
      <c r="K189" s="35" t="s">
        <v>184</v>
      </c>
      <c r="L189" s="9"/>
    </row>
    <row r="190" spans="11:12" x14ac:dyDescent="0.35">
      <c r="K190" s="35" t="s">
        <v>185</v>
      </c>
      <c r="L190" s="9"/>
    </row>
    <row r="191" spans="11:12" x14ac:dyDescent="0.35">
      <c r="K191" s="35" t="s">
        <v>186</v>
      </c>
      <c r="L191" s="9"/>
    </row>
    <row r="192" spans="11:12" x14ac:dyDescent="0.35">
      <c r="K192" s="35" t="s">
        <v>187</v>
      </c>
      <c r="L192" s="9"/>
    </row>
    <row r="193" spans="11:12" x14ac:dyDescent="0.35">
      <c r="K193" s="35" t="s">
        <v>188</v>
      </c>
      <c r="L193" s="9"/>
    </row>
    <row r="194" spans="11:12" x14ac:dyDescent="0.35">
      <c r="K194" s="35" t="s">
        <v>189</v>
      </c>
      <c r="L194" s="9"/>
    </row>
    <row r="195" spans="11:12" x14ac:dyDescent="0.35">
      <c r="K195" s="35" t="s">
        <v>190</v>
      </c>
      <c r="L195" s="9"/>
    </row>
    <row r="196" spans="11:12" x14ac:dyDescent="0.35">
      <c r="K196" s="35" t="s">
        <v>191</v>
      </c>
      <c r="L196" s="9"/>
    </row>
    <row r="197" spans="11:12" x14ac:dyDescent="0.35">
      <c r="K197" s="35" t="s">
        <v>192</v>
      </c>
      <c r="L197" s="9"/>
    </row>
    <row r="198" spans="11:12" x14ac:dyDescent="0.35">
      <c r="K198" s="33" t="s">
        <v>193</v>
      </c>
      <c r="L198" s="9"/>
    </row>
    <row r="199" spans="11:12" x14ac:dyDescent="0.35">
      <c r="K199" s="35" t="s">
        <v>194</v>
      </c>
      <c r="L199" s="9"/>
    </row>
    <row r="200" spans="11:12" x14ac:dyDescent="0.35">
      <c r="K200" s="35" t="s">
        <v>195</v>
      </c>
      <c r="L200" s="9"/>
    </row>
    <row r="201" spans="11:12" x14ac:dyDescent="0.35">
      <c r="K201" s="35" t="s">
        <v>161</v>
      </c>
      <c r="L201" s="9"/>
    </row>
    <row r="202" spans="11:12" x14ac:dyDescent="0.35">
      <c r="K202" s="35" t="s">
        <v>162</v>
      </c>
      <c r="L202" s="9"/>
    </row>
    <row r="203" spans="11:12" x14ac:dyDescent="0.35">
      <c r="K203" s="35" t="s">
        <v>106</v>
      </c>
      <c r="L203" s="9"/>
    </row>
    <row r="204" spans="11:12" x14ac:dyDescent="0.35">
      <c r="K204" s="35" t="s">
        <v>107</v>
      </c>
      <c r="L204" s="9"/>
    </row>
    <row r="205" spans="11:12" x14ac:dyDescent="0.35">
      <c r="K205" s="35" t="s">
        <v>108</v>
      </c>
      <c r="L205" s="9"/>
    </row>
    <row r="206" spans="11:12" x14ac:dyDescent="0.35">
      <c r="K206" s="35" t="s">
        <v>196</v>
      </c>
      <c r="L206" s="9"/>
    </row>
    <row r="207" spans="11:12" x14ac:dyDescent="0.35">
      <c r="K207" s="35" t="s">
        <v>197</v>
      </c>
      <c r="L207" s="9"/>
    </row>
    <row r="208" spans="11:12" x14ac:dyDescent="0.35">
      <c r="K208" s="33" t="s">
        <v>198</v>
      </c>
      <c r="L208" s="9"/>
    </row>
    <row r="209" spans="11:20" x14ac:dyDescent="0.35">
      <c r="K209" s="33" t="s">
        <v>199</v>
      </c>
      <c r="L209" s="9"/>
    </row>
    <row r="210" spans="11:20" x14ac:dyDescent="0.35">
      <c r="K210" s="33" t="s">
        <v>200</v>
      </c>
      <c r="L210" s="10"/>
      <c r="M210" s="20"/>
      <c r="N210" s="20"/>
      <c r="O210" s="20"/>
      <c r="P210" s="20"/>
      <c r="Q210" s="20"/>
      <c r="R210" s="20"/>
      <c r="S210" s="20"/>
      <c r="T210" s="20"/>
    </row>
    <row r="211" spans="11:20" x14ac:dyDescent="0.35">
      <c r="K211" s="35" t="s">
        <v>201</v>
      </c>
      <c r="L211" s="10"/>
      <c r="M211" s="20"/>
      <c r="N211" s="20"/>
      <c r="O211" s="20"/>
      <c r="P211" s="20"/>
      <c r="Q211" s="20"/>
      <c r="R211" s="20"/>
      <c r="S211" s="20"/>
      <c r="T211" s="20"/>
    </row>
    <row r="212" spans="11:20" x14ac:dyDescent="0.35">
      <c r="K212" s="35" t="s">
        <v>171</v>
      </c>
      <c r="L212" s="10"/>
      <c r="M212" s="20"/>
      <c r="N212" s="20"/>
      <c r="O212" s="20"/>
      <c r="P212" s="20"/>
      <c r="Q212" s="20"/>
      <c r="R212" s="20"/>
      <c r="S212" s="20"/>
      <c r="T212" s="20"/>
    </row>
    <row r="213" spans="11:20" x14ac:dyDescent="0.35">
      <c r="K213" s="34" t="s">
        <v>202</v>
      </c>
      <c r="L213" s="10"/>
      <c r="M213" s="20"/>
      <c r="N213" s="20"/>
      <c r="O213" s="20"/>
      <c r="P213" s="20"/>
      <c r="Q213" s="20"/>
      <c r="R213" s="20"/>
      <c r="S213" s="20"/>
      <c r="T213" s="20"/>
    </row>
    <row r="214" spans="11:20" x14ac:dyDescent="0.35">
      <c r="K214" s="35" t="s">
        <v>173</v>
      </c>
      <c r="L214" s="10"/>
      <c r="M214" s="20"/>
      <c r="N214" s="20"/>
      <c r="O214" s="20"/>
      <c r="P214" s="20"/>
      <c r="Q214" s="20"/>
      <c r="R214" s="20"/>
      <c r="S214" s="20"/>
      <c r="T214" s="20"/>
    </row>
    <row r="215" spans="11:20" x14ac:dyDescent="0.35">
      <c r="K215" s="33" t="s">
        <v>203</v>
      </c>
      <c r="L215" s="10"/>
      <c r="M215" s="20"/>
      <c r="N215" s="20"/>
      <c r="O215" s="20"/>
      <c r="P215" s="20"/>
      <c r="Q215" s="20"/>
      <c r="R215" s="20"/>
      <c r="S215" s="20"/>
      <c r="T215" s="20"/>
    </row>
    <row r="216" spans="11:20" x14ac:dyDescent="0.35">
      <c r="K216" s="35" t="s">
        <v>204</v>
      </c>
      <c r="L216" s="10"/>
      <c r="M216" s="20"/>
      <c r="N216" s="20"/>
      <c r="O216" s="20"/>
      <c r="P216" s="20"/>
      <c r="Q216" s="20"/>
      <c r="R216" s="20"/>
      <c r="S216" s="20"/>
      <c r="T216" s="20"/>
    </row>
    <row r="217" spans="11:20" x14ac:dyDescent="0.35">
      <c r="K217" s="35" t="s">
        <v>175</v>
      </c>
      <c r="L217" s="10"/>
      <c r="M217" s="20"/>
      <c r="N217" s="20"/>
      <c r="O217" s="20"/>
      <c r="P217" s="20"/>
      <c r="Q217" s="20"/>
      <c r="R217" s="20"/>
      <c r="S217" s="20"/>
      <c r="T217" s="20"/>
    </row>
    <row r="218" spans="11:20" x14ac:dyDescent="0.35">
      <c r="K218" s="35" t="s">
        <v>176</v>
      </c>
      <c r="L218" s="10"/>
      <c r="M218" s="20"/>
      <c r="N218" s="20"/>
      <c r="O218" s="20"/>
      <c r="P218" s="20"/>
      <c r="Q218" s="20"/>
      <c r="R218" s="20"/>
      <c r="S218" s="20"/>
      <c r="T218" s="20"/>
    </row>
    <row r="219" spans="11:20" x14ac:dyDescent="0.35">
      <c r="K219" s="35" t="s">
        <v>177</v>
      </c>
      <c r="L219" s="10"/>
      <c r="M219" s="20"/>
      <c r="N219" s="20"/>
      <c r="O219" s="20"/>
      <c r="P219" s="20"/>
      <c r="Q219" s="20"/>
      <c r="R219" s="20"/>
      <c r="S219" s="20"/>
      <c r="T219" s="20"/>
    </row>
    <row r="220" spans="11:20" x14ac:dyDescent="0.35">
      <c r="K220" s="35" t="s">
        <v>178</v>
      </c>
      <c r="L220" s="10"/>
      <c r="M220" s="20"/>
      <c r="N220" s="20"/>
      <c r="O220" s="20"/>
      <c r="P220" s="20"/>
      <c r="Q220" s="20"/>
      <c r="R220" s="20"/>
      <c r="S220" s="20"/>
      <c r="T220" s="20"/>
    </row>
    <row r="221" spans="11:20" x14ac:dyDescent="0.35">
      <c r="K221" s="35" t="s">
        <v>179</v>
      </c>
      <c r="L221" s="10"/>
      <c r="M221" s="20"/>
      <c r="N221" s="20"/>
      <c r="O221" s="20"/>
      <c r="P221" s="20"/>
      <c r="Q221" s="20"/>
      <c r="R221" s="20"/>
      <c r="S221" s="20"/>
      <c r="T221" s="20"/>
    </row>
    <row r="222" spans="11:20" x14ac:dyDescent="0.35">
      <c r="K222" s="35" t="s">
        <v>180</v>
      </c>
      <c r="L222" s="10"/>
      <c r="M222" s="20"/>
      <c r="N222" s="20"/>
      <c r="O222" s="20"/>
      <c r="P222" s="20"/>
      <c r="Q222" s="20"/>
      <c r="R222" s="20"/>
      <c r="S222" s="20"/>
      <c r="T222" s="20"/>
    </row>
    <row r="223" spans="11:20" x14ac:dyDescent="0.35">
      <c r="K223" s="35" t="s">
        <v>181</v>
      </c>
      <c r="L223" s="10"/>
      <c r="M223" s="20"/>
      <c r="N223" s="20"/>
      <c r="O223" s="20"/>
      <c r="P223" s="20"/>
      <c r="Q223" s="20"/>
      <c r="R223" s="20"/>
      <c r="S223" s="20"/>
      <c r="T223" s="20"/>
    </row>
    <row r="224" spans="11:20" x14ac:dyDescent="0.35">
      <c r="K224" s="35" t="s">
        <v>182</v>
      </c>
      <c r="L224" s="10"/>
      <c r="M224" s="20"/>
      <c r="N224" s="20"/>
      <c r="O224" s="20"/>
      <c r="P224" s="20"/>
      <c r="Q224" s="20"/>
      <c r="R224" s="20"/>
      <c r="S224" s="20"/>
      <c r="T224" s="20"/>
    </row>
    <row r="225" spans="11:23" x14ac:dyDescent="0.35">
      <c r="K225" s="35" t="s">
        <v>183</v>
      </c>
      <c r="L225" s="9"/>
    </row>
    <row r="226" spans="11:23" x14ac:dyDescent="0.35">
      <c r="K226" s="35" t="s">
        <v>184</v>
      </c>
      <c r="L226" s="9"/>
    </row>
    <row r="227" spans="11:23" x14ac:dyDescent="0.35">
      <c r="K227" s="35" t="s">
        <v>185</v>
      </c>
      <c r="L227" s="9"/>
    </row>
    <row r="228" spans="11:23" x14ac:dyDescent="0.35">
      <c r="K228" s="35" t="s">
        <v>186</v>
      </c>
      <c r="L228" s="9"/>
      <c r="W228">
        <v>238.11</v>
      </c>
    </row>
    <row r="229" spans="11:23" x14ac:dyDescent="0.35">
      <c r="K229" s="35" t="s">
        <v>187</v>
      </c>
      <c r="L229" s="9"/>
    </row>
    <row r="230" spans="11:23" x14ac:dyDescent="0.35">
      <c r="K230" s="35" t="s">
        <v>188</v>
      </c>
      <c r="L230" s="9"/>
    </row>
    <row r="231" spans="11:23" x14ac:dyDescent="0.35">
      <c r="K231" s="35" t="s">
        <v>189</v>
      </c>
      <c r="L231" s="9"/>
    </row>
    <row r="232" spans="11:23" x14ac:dyDescent="0.35">
      <c r="K232" s="35" t="s">
        <v>205</v>
      </c>
      <c r="L232" s="9"/>
    </row>
    <row r="233" spans="11:23" x14ac:dyDescent="0.35">
      <c r="K233" s="35" t="s">
        <v>191</v>
      </c>
      <c r="L233" s="9"/>
    </row>
    <row r="234" spans="11:23" x14ac:dyDescent="0.35">
      <c r="K234" s="35" t="s">
        <v>192</v>
      </c>
      <c r="L234" s="9"/>
    </row>
    <row r="235" spans="11:23" x14ac:dyDescent="0.35">
      <c r="K235" s="33" t="s">
        <v>206</v>
      </c>
      <c r="L235" s="9"/>
    </row>
    <row r="236" spans="11:23" x14ac:dyDescent="0.35">
      <c r="K236" s="35" t="s">
        <v>194</v>
      </c>
      <c r="L236" s="9"/>
    </row>
    <row r="237" spans="11:23" x14ac:dyDescent="0.35">
      <c r="K237" s="35" t="s">
        <v>195</v>
      </c>
      <c r="L237" s="9"/>
    </row>
    <row r="238" spans="11:23" x14ac:dyDescent="0.35">
      <c r="K238" s="35" t="s">
        <v>161</v>
      </c>
      <c r="L238" s="9"/>
    </row>
    <row r="239" spans="11:23" x14ac:dyDescent="0.35">
      <c r="K239" s="35" t="s">
        <v>162</v>
      </c>
      <c r="L239" s="9"/>
    </row>
    <row r="240" spans="11:23" x14ac:dyDescent="0.35">
      <c r="K240" s="35" t="s">
        <v>106</v>
      </c>
      <c r="L240" s="9"/>
    </row>
    <row r="241" spans="11:25" x14ac:dyDescent="0.35">
      <c r="K241" s="35" t="s">
        <v>107</v>
      </c>
      <c r="L241" s="9"/>
    </row>
    <row r="242" spans="11:25" x14ac:dyDescent="0.35">
      <c r="K242" s="35" t="s">
        <v>108</v>
      </c>
      <c r="L242" s="9"/>
    </row>
    <row r="243" spans="11:25" x14ac:dyDescent="0.35">
      <c r="K243" s="35" t="s">
        <v>196</v>
      </c>
      <c r="L243" s="9"/>
    </row>
    <row r="244" spans="11:25" x14ac:dyDescent="0.35">
      <c r="K244" s="35" t="s">
        <v>197</v>
      </c>
      <c r="L244" s="10"/>
      <c r="M244" s="21"/>
      <c r="N244" s="21"/>
      <c r="O244" s="21"/>
      <c r="P244" s="21"/>
      <c r="Q244" s="21"/>
      <c r="R244" s="21"/>
      <c r="S244" s="21"/>
    </row>
    <row r="245" spans="11:25" x14ac:dyDescent="0.35">
      <c r="K245" s="33" t="s">
        <v>198</v>
      </c>
      <c r="L245" s="10"/>
      <c r="M245" s="21"/>
      <c r="N245" s="21"/>
      <c r="O245" s="21"/>
      <c r="P245" s="21"/>
      <c r="Q245" s="21"/>
      <c r="R245" s="21"/>
      <c r="S245" s="21"/>
      <c r="W245" s="22">
        <v>1487.4</v>
      </c>
      <c r="X245" t="s">
        <v>207</v>
      </c>
    </row>
    <row r="246" spans="11:25" x14ac:dyDescent="0.35">
      <c r="K246" s="33" t="s">
        <v>199</v>
      </c>
      <c r="L246" s="10"/>
      <c r="M246" s="21"/>
      <c r="N246" s="21"/>
      <c r="O246" s="21"/>
      <c r="P246" s="21"/>
      <c r="Q246" s="21"/>
      <c r="R246" s="21"/>
      <c r="S246" s="21"/>
      <c r="W246" s="22">
        <v>1587.39</v>
      </c>
      <c r="X246" t="s">
        <v>208</v>
      </c>
      <c r="Y246" s="1"/>
    </row>
    <row r="247" spans="11:25" x14ac:dyDescent="0.35">
      <c r="K247" s="33" t="s">
        <v>200</v>
      </c>
      <c r="L247" s="10"/>
      <c r="M247" s="21"/>
      <c r="N247" s="21"/>
      <c r="O247" s="21"/>
      <c r="P247" s="21"/>
      <c r="Q247" s="21"/>
      <c r="R247" s="21"/>
      <c r="S247" s="21"/>
      <c r="W247" s="22">
        <v>1825.5</v>
      </c>
      <c r="X247" t="s">
        <v>209</v>
      </c>
      <c r="Y247" s="1"/>
    </row>
    <row r="248" spans="11:25" x14ac:dyDescent="0.35">
      <c r="K248" s="35" t="s">
        <v>201</v>
      </c>
      <c r="L248" s="10"/>
      <c r="M248" s="21"/>
      <c r="N248" s="21"/>
      <c r="O248" s="21"/>
      <c r="P248" s="21"/>
      <c r="Q248" s="21"/>
      <c r="R248" s="21"/>
      <c r="S248" s="21"/>
      <c r="W248" s="22">
        <v>99.99</v>
      </c>
      <c r="X248" t="s">
        <v>210</v>
      </c>
    </row>
    <row r="249" spans="11:25" x14ac:dyDescent="0.35">
      <c r="K249" s="35" t="s">
        <v>171</v>
      </c>
      <c r="L249" s="10"/>
      <c r="M249" s="21"/>
      <c r="N249" s="21"/>
      <c r="O249" s="21"/>
      <c r="P249" s="21"/>
      <c r="Q249" s="21"/>
      <c r="R249" s="21"/>
      <c r="S249" s="21"/>
      <c r="W249" s="22"/>
      <c r="X249" t="s">
        <v>211</v>
      </c>
    </row>
    <row r="250" spans="11:25" x14ac:dyDescent="0.35">
      <c r="K250" s="34" t="s">
        <v>212</v>
      </c>
      <c r="L250" s="10"/>
      <c r="M250" s="21"/>
      <c r="N250" s="21"/>
      <c r="O250" s="21"/>
      <c r="P250" s="21"/>
      <c r="Q250" s="21"/>
      <c r="R250" s="21"/>
      <c r="S250" s="21"/>
      <c r="W250" s="22">
        <v>1825.5</v>
      </c>
      <c r="X250" t="s">
        <v>213</v>
      </c>
    </row>
    <row r="251" spans="11:25" x14ac:dyDescent="0.35">
      <c r="K251" s="35" t="s">
        <v>173</v>
      </c>
      <c r="L251" s="10"/>
      <c r="M251" s="21"/>
      <c r="N251" s="21"/>
      <c r="O251" s="21"/>
      <c r="P251" s="21"/>
      <c r="Q251" s="21"/>
      <c r="R251" s="21"/>
      <c r="S251" s="21"/>
    </row>
    <row r="252" spans="11:25" x14ac:dyDescent="0.35">
      <c r="K252" s="33" t="s">
        <v>174</v>
      </c>
      <c r="L252" s="9"/>
    </row>
    <row r="253" spans="11:25" x14ac:dyDescent="0.35">
      <c r="K253" s="35" t="s">
        <v>214</v>
      </c>
      <c r="L253" s="9"/>
    </row>
    <row r="254" spans="11:25" x14ac:dyDescent="0.35">
      <c r="K254" s="35" t="s">
        <v>175</v>
      </c>
      <c r="L254" s="9"/>
    </row>
    <row r="255" spans="11:25" x14ac:dyDescent="0.35">
      <c r="K255" s="35" t="s">
        <v>176</v>
      </c>
      <c r="L255" s="9"/>
    </row>
    <row r="256" spans="11:25" x14ac:dyDescent="0.35">
      <c r="K256" s="35" t="s">
        <v>177</v>
      </c>
      <c r="L256" s="9"/>
    </row>
    <row r="257" spans="11:13" x14ac:dyDescent="0.35">
      <c r="K257" s="35" t="s">
        <v>178</v>
      </c>
      <c r="L257" s="9"/>
    </row>
    <row r="258" spans="11:13" x14ac:dyDescent="0.35">
      <c r="K258" s="35" t="s">
        <v>179</v>
      </c>
      <c r="L258" s="9"/>
      <c r="M258" s="19"/>
    </row>
    <row r="259" spans="11:13" x14ac:dyDescent="0.35">
      <c r="K259" s="35" t="s">
        <v>180</v>
      </c>
      <c r="L259" s="9"/>
      <c r="M259" s="19"/>
    </row>
    <row r="260" spans="11:13" x14ac:dyDescent="0.35">
      <c r="K260" s="35" t="s">
        <v>181</v>
      </c>
      <c r="L260" s="9"/>
    </row>
    <row r="261" spans="11:13" x14ac:dyDescent="0.35">
      <c r="K261" s="35" t="s">
        <v>182</v>
      </c>
      <c r="L261" s="9"/>
    </row>
    <row r="262" spans="11:13" x14ac:dyDescent="0.35">
      <c r="K262" s="35" t="s">
        <v>183</v>
      </c>
      <c r="L262" s="9"/>
    </row>
    <row r="263" spans="11:13" x14ac:dyDescent="0.35">
      <c r="K263" s="35" t="s">
        <v>184</v>
      </c>
      <c r="L263" s="9"/>
    </row>
    <row r="264" spans="11:13" x14ac:dyDescent="0.35">
      <c r="K264" s="35" t="s">
        <v>185</v>
      </c>
      <c r="L264" s="9"/>
    </row>
    <row r="265" spans="11:13" x14ac:dyDescent="0.35">
      <c r="K265" s="35" t="s">
        <v>186</v>
      </c>
      <c r="L265" s="9"/>
    </row>
    <row r="266" spans="11:13" x14ac:dyDescent="0.35">
      <c r="K266" s="35" t="s">
        <v>187</v>
      </c>
      <c r="L266" s="9"/>
    </row>
    <row r="267" spans="11:13" x14ac:dyDescent="0.35">
      <c r="K267" s="35" t="s">
        <v>188</v>
      </c>
      <c r="L267" s="9"/>
    </row>
    <row r="268" spans="11:13" x14ac:dyDescent="0.35">
      <c r="K268" s="35" t="s">
        <v>189</v>
      </c>
      <c r="L268" s="9"/>
    </row>
    <row r="269" spans="11:13" x14ac:dyDescent="0.35">
      <c r="K269" s="35" t="s">
        <v>190</v>
      </c>
      <c r="L269" s="9"/>
    </row>
    <row r="270" spans="11:13" x14ac:dyDescent="0.35">
      <c r="K270" s="35" t="s">
        <v>191</v>
      </c>
      <c r="L270" s="9"/>
    </row>
    <row r="271" spans="11:13" x14ac:dyDescent="0.35">
      <c r="K271" s="35" t="s">
        <v>192</v>
      </c>
      <c r="L271" s="9"/>
    </row>
    <row r="272" spans="11:13" x14ac:dyDescent="0.35">
      <c r="K272" s="33" t="s">
        <v>215</v>
      </c>
      <c r="L272" s="9"/>
    </row>
    <row r="273" spans="11:12" x14ac:dyDescent="0.35">
      <c r="K273" s="35" t="s">
        <v>194</v>
      </c>
      <c r="L273" s="9"/>
    </row>
    <row r="274" spans="11:12" x14ac:dyDescent="0.35">
      <c r="K274" s="35" t="s">
        <v>195</v>
      </c>
      <c r="L274" s="9"/>
    </row>
    <row r="275" spans="11:12" x14ac:dyDescent="0.35">
      <c r="K275" s="35" t="s">
        <v>161</v>
      </c>
      <c r="L275" s="9"/>
    </row>
    <row r="276" spans="11:12" x14ac:dyDescent="0.35">
      <c r="K276" s="35" t="s">
        <v>162</v>
      </c>
      <c r="L276" s="9"/>
    </row>
    <row r="277" spans="11:12" x14ac:dyDescent="0.35">
      <c r="K277" s="35" t="s">
        <v>106</v>
      </c>
      <c r="L277" s="9"/>
    </row>
    <row r="278" spans="11:12" x14ac:dyDescent="0.35">
      <c r="K278" s="35" t="s">
        <v>107</v>
      </c>
      <c r="L278" s="9"/>
    </row>
    <row r="279" spans="11:12" x14ac:dyDescent="0.35">
      <c r="K279" s="35" t="s">
        <v>108</v>
      </c>
      <c r="L279" s="9"/>
    </row>
    <row r="280" spans="11:12" x14ac:dyDescent="0.35">
      <c r="K280" s="35" t="s">
        <v>196</v>
      </c>
      <c r="L280" s="9"/>
    </row>
    <row r="281" spans="11:12" x14ac:dyDescent="0.35">
      <c r="K281" s="35" t="s">
        <v>197</v>
      </c>
      <c r="L281" s="9"/>
    </row>
    <row r="282" spans="11:12" x14ac:dyDescent="0.35">
      <c r="K282" s="33" t="s">
        <v>198</v>
      </c>
      <c r="L282" s="9"/>
    </row>
    <row r="283" spans="11:12" x14ac:dyDescent="0.35">
      <c r="K283" s="33" t="s">
        <v>199</v>
      </c>
      <c r="L283" s="9"/>
    </row>
    <row r="284" spans="11:12" x14ac:dyDescent="0.35">
      <c r="K284" s="33" t="s">
        <v>200</v>
      </c>
      <c r="L284" s="9"/>
    </row>
    <row r="285" spans="11:12" x14ac:dyDescent="0.35">
      <c r="K285" s="35" t="s">
        <v>201</v>
      </c>
      <c r="L285" s="9"/>
    </row>
    <row r="286" spans="11:12" x14ac:dyDescent="0.35">
      <c r="K286" s="35" t="s">
        <v>171</v>
      </c>
      <c r="L286" s="9"/>
    </row>
    <row r="287" spans="11:12" x14ac:dyDescent="0.35">
      <c r="K287" s="34" t="s">
        <v>216</v>
      </c>
      <c r="L287" s="9"/>
    </row>
    <row r="288" spans="11:12" x14ac:dyDescent="0.35">
      <c r="K288" s="35" t="s">
        <v>173</v>
      </c>
      <c r="L288" s="9"/>
    </row>
    <row r="289" spans="11:12" x14ac:dyDescent="0.35">
      <c r="K289" s="33" t="s">
        <v>203</v>
      </c>
      <c r="L289" s="9"/>
    </row>
    <row r="290" spans="11:12" x14ac:dyDescent="0.35">
      <c r="K290" s="35" t="s">
        <v>204</v>
      </c>
      <c r="L290" s="9"/>
    </row>
    <row r="291" spans="11:12" x14ac:dyDescent="0.35">
      <c r="K291" s="35" t="s">
        <v>175</v>
      </c>
      <c r="L291" s="9"/>
    </row>
    <row r="292" spans="11:12" x14ac:dyDescent="0.35">
      <c r="K292" s="35" t="s">
        <v>176</v>
      </c>
      <c r="L292" s="9"/>
    </row>
    <row r="293" spans="11:12" x14ac:dyDescent="0.35">
      <c r="K293" s="35" t="s">
        <v>177</v>
      </c>
      <c r="L293" s="9"/>
    </row>
    <row r="294" spans="11:12" x14ac:dyDescent="0.35">
      <c r="K294" s="35" t="s">
        <v>178</v>
      </c>
      <c r="L294" s="9"/>
    </row>
    <row r="295" spans="11:12" x14ac:dyDescent="0.35">
      <c r="K295" s="35" t="s">
        <v>179</v>
      </c>
      <c r="L295" s="9"/>
    </row>
    <row r="296" spans="11:12" x14ac:dyDescent="0.35">
      <c r="K296" s="35" t="s">
        <v>180</v>
      </c>
      <c r="L296" s="9"/>
    </row>
    <row r="297" spans="11:12" x14ac:dyDescent="0.35">
      <c r="K297" s="35" t="s">
        <v>181</v>
      </c>
      <c r="L297" s="9"/>
    </row>
    <row r="298" spans="11:12" x14ac:dyDescent="0.35">
      <c r="K298" s="35" t="s">
        <v>182</v>
      </c>
      <c r="L298" s="9"/>
    </row>
    <row r="299" spans="11:12" x14ac:dyDescent="0.35">
      <c r="K299" s="35" t="s">
        <v>183</v>
      </c>
      <c r="L299" s="9"/>
    </row>
    <row r="300" spans="11:12" x14ac:dyDescent="0.35">
      <c r="K300" s="35" t="s">
        <v>184</v>
      </c>
      <c r="L300" s="9"/>
    </row>
    <row r="301" spans="11:12" x14ac:dyDescent="0.35">
      <c r="K301" s="35" t="s">
        <v>185</v>
      </c>
      <c r="L301" s="9"/>
    </row>
    <row r="302" spans="11:12" x14ac:dyDescent="0.35">
      <c r="K302" s="35" t="s">
        <v>186</v>
      </c>
      <c r="L302" s="9"/>
    </row>
    <row r="303" spans="11:12" x14ac:dyDescent="0.35">
      <c r="K303" s="35" t="s">
        <v>187</v>
      </c>
      <c r="L303" s="9"/>
    </row>
    <row r="304" spans="11:12" x14ac:dyDescent="0.35">
      <c r="K304" s="35" t="s">
        <v>217</v>
      </c>
      <c r="L304" s="9"/>
    </row>
    <row r="305" spans="11:14" x14ac:dyDescent="0.35">
      <c r="K305" s="35" t="s">
        <v>189</v>
      </c>
      <c r="L305" s="9"/>
    </row>
    <row r="306" spans="11:14" x14ac:dyDescent="0.35">
      <c r="K306" s="35" t="s">
        <v>205</v>
      </c>
      <c r="L306" s="9"/>
    </row>
    <row r="307" spans="11:14" x14ac:dyDescent="0.35">
      <c r="K307" s="35" t="s">
        <v>191</v>
      </c>
      <c r="L307" s="9"/>
    </row>
    <row r="308" spans="11:14" x14ac:dyDescent="0.35">
      <c r="K308" s="35" t="s">
        <v>192</v>
      </c>
      <c r="L308" s="9"/>
    </row>
    <row r="309" spans="11:14" x14ac:dyDescent="0.35">
      <c r="K309" s="33" t="s">
        <v>218</v>
      </c>
      <c r="L309" s="9"/>
    </row>
    <row r="310" spans="11:14" x14ac:dyDescent="0.35">
      <c r="K310" s="35" t="s">
        <v>194</v>
      </c>
      <c r="L310" s="9"/>
    </row>
    <row r="311" spans="11:14" x14ac:dyDescent="0.35">
      <c r="K311" s="35" t="s">
        <v>195</v>
      </c>
      <c r="L311" s="9"/>
    </row>
    <row r="312" spans="11:14" x14ac:dyDescent="0.35">
      <c r="K312" s="35" t="s">
        <v>161</v>
      </c>
      <c r="L312" s="9"/>
    </row>
    <row r="313" spans="11:14" x14ac:dyDescent="0.35">
      <c r="K313" s="35" t="s">
        <v>162</v>
      </c>
      <c r="L313" s="9"/>
    </row>
    <row r="314" spans="11:14" x14ac:dyDescent="0.35">
      <c r="K314" s="35" t="s">
        <v>106</v>
      </c>
      <c r="L314" s="9"/>
    </row>
    <row r="315" spans="11:14" x14ac:dyDescent="0.35">
      <c r="K315" s="35" t="s">
        <v>107</v>
      </c>
      <c r="L315" s="9"/>
    </row>
    <row r="316" spans="11:14" x14ac:dyDescent="0.35">
      <c r="K316" s="35" t="s">
        <v>108</v>
      </c>
      <c r="L316" s="9"/>
    </row>
    <row r="317" spans="11:14" x14ac:dyDescent="0.35">
      <c r="K317" s="35" t="s">
        <v>196</v>
      </c>
      <c r="L317" s="9"/>
    </row>
    <row r="318" spans="11:14" x14ac:dyDescent="0.35">
      <c r="K318" s="35" t="s">
        <v>197</v>
      </c>
      <c r="L318" s="9"/>
    </row>
    <row r="319" spans="11:14" x14ac:dyDescent="0.35">
      <c r="K319" s="33" t="s">
        <v>198</v>
      </c>
      <c r="L319" s="9"/>
    </row>
    <row r="320" spans="11:14" x14ac:dyDescent="0.35">
      <c r="K320" s="33" t="s">
        <v>199</v>
      </c>
      <c r="L320" s="9"/>
      <c r="M320" s="19"/>
      <c r="N320" s="19"/>
    </row>
    <row r="321" spans="11:14" x14ac:dyDescent="0.35">
      <c r="K321" s="33" t="s">
        <v>200</v>
      </c>
      <c r="L321" s="9"/>
      <c r="M321" s="19"/>
      <c r="N321" s="19"/>
    </row>
    <row r="322" spans="11:14" x14ac:dyDescent="0.35">
      <c r="K322" s="35" t="s">
        <v>201</v>
      </c>
      <c r="L322" s="9"/>
    </row>
    <row r="323" spans="11:14" x14ac:dyDescent="0.35">
      <c r="K323" s="35" t="s">
        <v>171</v>
      </c>
      <c r="L323" s="9"/>
    </row>
    <row r="324" spans="11:14" x14ac:dyDescent="0.35">
      <c r="K324" s="34" t="s">
        <v>219</v>
      </c>
      <c r="L324" s="9"/>
    </row>
    <row r="325" spans="11:14" x14ac:dyDescent="0.35">
      <c r="K325" s="35" t="s">
        <v>173</v>
      </c>
      <c r="L325" s="9"/>
    </row>
    <row r="326" spans="11:14" x14ac:dyDescent="0.35">
      <c r="K326" s="33" t="s">
        <v>174</v>
      </c>
      <c r="L326" s="9"/>
    </row>
    <row r="327" spans="11:14" x14ac:dyDescent="0.35">
      <c r="K327" s="35" t="s">
        <v>214</v>
      </c>
      <c r="L327" s="9"/>
    </row>
    <row r="328" spans="11:14" x14ac:dyDescent="0.35">
      <c r="K328" s="35" t="s">
        <v>220</v>
      </c>
      <c r="L328" s="9"/>
    </row>
    <row r="329" spans="11:14" x14ac:dyDescent="0.35">
      <c r="K329" s="35" t="s">
        <v>221</v>
      </c>
      <c r="L329" s="9"/>
    </row>
    <row r="330" spans="11:14" x14ac:dyDescent="0.35">
      <c r="K330" s="35" t="s">
        <v>177</v>
      </c>
      <c r="L330" s="9"/>
    </row>
    <row r="331" spans="11:14" x14ac:dyDescent="0.35">
      <c r="K331" s="35" t="s">
        <v>178</v>
      </c>
      <c r="L331" s="9"/>
    </row>
    <row r="332" spans="11:14" x14ac:dyDescent="0.35">
      <c r="K332" s="35" t="s">
        <v>179</v>
      </c>
      <c r="L332" s="9"/>
    </row>
    <row r="333" spans="11:14" x14ac:dyDescent="0.35">
      <c r="K333" s="35" t="s">
        <v>180</v>
      </c>
      <c r="L333" s="9"/>
    </row>
    <row r="334" spans="11:14" x14ac:dyDescent="0.35">
      <c r="K334" s="35" t="s">
        <v>181</v>
      </c>
      <c r="L334" s="9"/>
    </row>
    <row r="335" spans="11:14" x14ac:dyDescent="0.35">
      <c r="K335" s="35" t="s">
        <v>182</v>
      </c>
      <c r="L335" s="9"/>
    </row>
    <row r="336" spans="11:14" x14ac:dyDescent="0.35">
      <c r="K336" s="35" t="s">
        <v>183</v>
      </c>
      <c r="L336" s="9"/>
    </row>
    <row r="337" spans="11:12" x14ac:dyDescent="0.35">
      <c r="K337" s="35" t="s">
        <v>184</v>
      </c>
      <c r="L337" s="9"/>
    </row>
    <row r="338" spans="11:12" x14ac:dyDescent="0.35">
      <c r="K338" s="35" t="s">
        <v>185</v>
      </c>
      <c r="L338" s="9"/>
    </row>
    <row r="339" spans="11:12" x14ac:dyDescent="0.35">
      <c r="K339" s="35" t="s">
        <v>186</v>
      </c>
      <c r="L339" s="9"/>
    </row>
    <row r="340" spans="11:12" x14ac:dyDescent="0.35">
      <c r="K340" s="35" t="s">
        <v>187</v>
      </c>
      <c r="L340" s="9"/>
    </row>
    <row r="341" spans="11:12" x14ac:dyDescent="0.35">
      <c r="K341" s="35" t="s">
        <v>188</v>
      </c>
      <c r="L341" s="9"/>
    </row>
    <row r="342" spans="11:12" x14ac:dyDescent="0.35">
      <c r="K342" s="35" t="s">
        <v>189</v>
      </c>
      <c r="L342" s="9"/>
    </row>
    <row r="343" spans="11:12" x14ac:dyDescent="0.35">
      <c r="K343" s="35" t="s">
        <v>190</v>
      </c>
      <c r="L343" s="9"/>
    </row>
    <row r="344" spans="11:12" x14ac:dyDescent="0.35">
      <c r="K344" s="35" t="s">
        <v>191</v>
      </c>
      <c r="L344" s="9"/>
    </row>
    <row r="345" spans="11:12" x14ac:dyDescent="0.35">
      <c r="K345" s="35" t="s">
        <v>192</v>
      </c>
      <c r="L345" s="9"/>
    </row>
    <row r="346" spans="11:12" x14ac:dyDescent="0.35">
      <c r="K346" s="33" t="s">
        <v>222</v>
      </c>
      <c r="L346" s="9"/>
    </row>
    <row r="347" spans="11:12" x14ac:dyDescent="0.35">
      <c r="K347" s="35" t="s">
        <v>194</v>
      </c>
      <c r="L347" s="9"/>
    </row>
    <row r="348" spans="11:12" x14ac:dyDescent="0.35">
      <c r="K348" s="35" t="s">
        <v>195</v>
      </c>
      <c r="L348" s="9"/>
    </row>
    <row r="349" spans="11:12" x14ac:dyDescent="0.35">
      <c r="K349" s="35" t="s">
        <v>161</v>
      </c>
      <c r="L349" s="9"/>
    </row>
    <row r="350" spans="11:12" x14ac:dyDescent="0.35">
      <c r="K350" s="35" t="s">
        <v>162</v>
      </c>
      <c r="L350" s="9"/>
    </row>
    <row r="351" spans="11:12" x14ac:dyDescent="0.35">
      <c r="K351" s="35" t="s">
        <v>106</v>
      </c>
      <c r="L351" s="9"/>
    </row>
    <row r="352" spans="11:12" x14ac:dyDescent="0.35">
      <c r="K352" s="35" t="s">
        <v>107</v>
      </c>
      <c r="L352" s="9"/>
    </row>
    <row r="353" spans="11:13" x14ac:dyDescent="0.35">
      <c r="K353" s="35" t="s">
        <v>108</v>
      </c>
      <c r="L353" s="9"/>
    </row>
    <row r="354" spans="11:13" x14ac:dyDescent="0.35">
      <c r="K354" s="35" t="s">
        <v>196</v>
      </c>
      <c r="L354" s="9"/>
    </row>
    <row r="355" spans="11:13" x14ac:dyDescent="0.35">
      <c r="K355" s="33" t="s">
        <v>197</v>
      </c>
      <c r="L355" s="9"/>
      <c r="M355" s="19"/>
    </row>
    <row r="356" spans="11:13" x14ac:dyDescent="0.35">
      <c r="K356" s="33" t="s">
        <v>198</v>
      </c>
      <c r="L356" s="9"/>
      <c r="M356" s="19"/>
    </row>
    <row r="357" spans="11:13" x14ac:dyDescent="0.35">
      <c r="K357" s="33" t="s">
        <v>199</v>
      </c>
      <c r="L357" s="9"/>
    </row>
    <row r="358" spans="11:13" x14ac:dyDescent="0.35">
      <c r="K358" s="33" t="s">
        <v>200</v>
      </c>
      <c r="L358" s="9"/>
    </row>
    <row r="359" spans="11:13" x14ac:dyDescent="0.35">
      <c r="K359" s="35" t="s">
        <v>201</v>
      </c>
      <c r="L359" s="9"/>
    </row>
    <row r="360" spans="11:13" x14ac:dyDescent="0.35">
      <c r="K360" s="35" t="s">
        <v>171</v>
      </c>
      <c r="L360" s="9"/>
    </row>
    <row r="361" spans="11:13" x14ac:dyDescent="0.35">
      <c r="K361" s="34" t="s">
        <v>223</v>
      </c>
      <c r="L361" s="9"/>
    </row>
    <row r="362" spans="11:13" x14ac:dyDescent="0.35">
      <c r="K362" s="35" t="s">
        <v>173</v>
      </c>
      <c r="L362" s="9"/>
    </row>
    <row r="363" spans="11:13" x14ac:dyDescent="0.35">
      <c r="K363" s="33" t="s">
        <v>203</v>
      </c>
      <c r="L363" s="9"/>
    </row>
    <row r="364" spans="11:13" x14ac:dyDescent="0.35">
      <c r="K364" s="35" t="s">
        <v>204</v>
      </c>
      <c r="L364" s="9"/>
    </row>
    <row r="365" spans="11:13" x14ac:dyDescent="0.35">
      <c r="K365" s="35" t="s">
        <v>175</v>
      </c>
      <c r="L365" s="9"/>
    </row>
    <row r="366" spans="11:13" x14ac:dyDescent="0.35">
      <c r="K366" s="35" t="s">
        <v>176</v>
      </c>
      <c r="L366" s="9"/>
    </row>
    <row r="367" spans="11:13" x14ac:dyDescent="0.35">
      <c r="K367" s="35" t="s">
        <v>177</v>
      </c>
      <c r="L367" s="9"/>
    </row>
    <row r="368" spans="11:13" x14ac:dyDescent="0.35">
      <c r="K368" s="35" t="s">
        <v>178</v>
      </c>
      <c r="L368" s="9"/>
    </row>
    <row r="369" spans="11:12" x14ac:dyDescent="0.35">
      <c r="K369" s="35" t="s">
        <v>179</v>
      </c>
      <c r="L369" s="9"/>
    </row>
    <row r="370" spans="11:12" x14ac:dyDescent="0.35">
      <c r="K370" s="35" t="s">
        <v>180</v>
      </c>
      <c r="L370" s="9"/>
    </row>
    <row r="371" spans="11:12" x14ac:dyDescent="0.35">
      <c r="K371" s="35" t="s">
        <v>181</v>
      </c>
      <c r="L371" s="9"/>
    </row>
    <row r="372" spans="11:12" x14ac:dyDescent="0.35">
      <c r="K372" s="35" t="s">
        <v>182</v>
      </c>
      <c r="L372" s="9"/>
    </row>
    <row r="373" spans="11:12" x14ac:dyDescent="0.35">
      <c r="K373" s="35" t="s">
        <v>183</v>
      </c>
      <c r="L373" s="9"/>
    </row>
    <row r="374" spans="11:12" x14ac:dyDescent="0.35">
      <c r="K374" s="35" t="s">
        <v>184</v>
      </c>
      <c r="L374" s="9"/>
    </row>
    <row r="375" spans="11:12" x14ac:dyDescent="0.35">
      <c r="K375" s="35" t="s">
        <v>185</v>
      </c>
      <c r="L375" s="9"/>
    </row>
    <row r="376" spans="11:12" x14ac:dyDescent="0.35">
      <c r="K376" s="35" t="s">
        <v>186</v>
      </c>
      <c r="L376" s="9"/>
    </row>
    <row r="377" spans="11:12" x14ac:dyDescent="0.35">
      <c r="K377" s="35" t="s">
        <v>187</v>
      </c>
      <c r="L377" s="9"/>
    </row>
    <row r="378" spans="11:12" x14ac:dyDescent="0.35">
      <c r="K378" s="35" t="s">
        <v>188</v>
      </c>
      <c r="L378" s="9"/>
    </row>
    <row r="379" spans="11:12" x14ac:dyDescent="0.35">
      <c r="K379" s="35" t="s">
        <v>189</v>
      </c>
      <c r="L379" s="9"/>
    </row>
    <row r="380" spans="11:12" x14ac:dyDescent="0.35">
      <c r="K380" s="35" t="s">
        <v>205</v>
      </c>
      <c r="L380" s="9"/>
    </row>
    <row r="381" spans="11:12" x14ac:dyDescent="0.35">
      <c r="K381" s="35" t="s">
        <v>191</v>
      </c>
      <c r="L381" s="9"/>
    </row>
    <row r="382" spans="11:12" x14ac:dyDescent="0.35">
      <c r="K382" s="35" t="s">
        <v>192</v>
      </c>
      <c r="L382" s="9"/>
    </row>
    <row r="383" spans="11:12" x14ac:dyDescent="0.35">
      <c r="K383" s="33" t="s">
        <v>224</v>
      </c>
      <c r="L383" s="9"/>
    </row>
    <row r="384" spans="11:12" x14ac:dyDescent="0.35">
      <c r="K384" s="35" t="s">
        <v>194</v>
      </c>
      <c r="L384" s="9"/>
    </row>
    <row r="385" spans="11:12" x14ac:dyDescent="0.35">
      <c r="K385" s="35" t="s">
        <v>195</v>
      </c>
      <c r="L385" s="9"/>
    </row>
    <row r="386" spans="11:12" x14ac:dyDescent="0.35">
      <c r="K386" s="35" t="s">
        <v>161</v>
      </c>
      <c r="L386" s="9"/>
    </row>
    <row r="387" spans="11:12" x14ac:dyDescent="0.35">
      <c r="K387" s="35" t="s">
        <v>162</v>
      </c>
      <c r="L387" s="9"/>
    </row>
    <row r="388" spans="11:12" x14ac:dyDescent="0.35">
      <c r="K388" s="35" t="s">
        <v>106</v>
      </c>
      <c r="L388" s="9"/>
    </row>
    <row r="389" spans="11:12" x14ac:dyDescent="0.35">
      <c r="K389" s="35" t="s">
        <v>107</v>
      </c>
      <c r="L389" s="9"/>
    </row>
    <row r="390" spans="11:12" x14ac:dyDescent="0.35">
      <c r="K390" s="35" t="s">
        <v>108</v>
      </c>
      <c r="L390" s="9"/>
    </row>
    <row r="391" spans="11:12" x14ac:dyDescent="0.35">
      <c r="K391" s="35" t="s">
        <v>196</v>
      </c>
      <c r="L391" s="9"/>
    </row>
    <row r="392" spans="11:12" x14ac:dyDescent="0.35">
      <c r="K392" s="35" t="s">
        <v>197</v>
      </c>
      <c r="L392" s="9"/>
    </row>
    <row r="393" spans="11:12" x14ac:dyDescent="0.35">
      <c r="K393" s="33" t="s">
        <v>198</v>
      </c>
      <c r="L393" s="9"/>
    </row>
    <row r="394" spans="11:12" x14ac:dyDescent="0.35">
      <c r="K394" s="33" t="s">
        <v>199</v>
      </c>
      <c r="L394" s="9"/>
    </row>
    <row r="395" spans="11:12" x14ac:dyDescent="0.35">
      <c r="K395" s="33" t="s">
        <v>200</v>
      </c>
      <c r="L395" s="9"/>
    </row>
    <row r="396" spans="11:12" x14ac:dyDescent="0.35">
      <c r="K396" s="35" t="s">
        <v>201</v>
      </c>
      <c r="L396" s="9"/>
    </row>
    <row r="397" spans="11:12" x14ac:dyDescent="0.35">
      <c r="K397" s="35" t="s">
        <v>171</v>
      </c>
      <c r="L397" s="9"/>
    </row>
    <row r="398" spans="11:12" x14ac:dyDescent="0.35">
      <c r="K398" s="34" t="s">
        <v>225</v>
      </c>
      <c r="L398" s="9"/>
    </row>
    <row r="399" spans="11:12" x14ac:dyDescent="0.35">
      <c r="K399" s="35" t="s">
        <v>173</v>
      </c>
      <c r="L399" s="9"/>
    </row>
    <row r="400" spans="11:12" x14ac:dyDescent="0.35">
      <c r="K400" s="33" t="s">
        <v>174</v>
      </c>
      <c r="L400" s="9"/>
    </row>
    <row r="401" spans="11:12" x14ac:dyDescent="0.35">
      <c r="K401" s="35" t="s">
        <v>214</v>
      </c>
      <c r="L401" s="9"/>
    </row>
    <row r="402" spans="11:12" x14ac:dyDescent="0.35">
      <c r="K402" s="35" t="s">
        <v>175</v>
      </c>
      <c r="L402" s="9"/>
    </row>
    <row r="403" spans="11:12" x14ac:dyDescent="0.35">
      <c r="K403" s="35" t="s">
        <v>176</v>
      </c>
      <c r="L403" s="9"/>
    </row>
    <row r="404" spans="11:12" x14ac:dyDescent="0.35">
      <c r="K404" s="35" t="s">
        <v>177</v>
      </c>
      <c r="L404" s="9"/>
    </row>
    <row r="405" spans="11:12" x14ac:dyDescent="0.35">
      <c r="K405" s="35" t="s">
        <v>178</v>
      </c>
      <c r="L405" s="9"/>
    </row>
    <row r="406" spans="11:12" x14ac:dyDescent="0.35">
      <c r="K406" s="35" t="s">
        <v>179</v>
      </c>
      <c r="L406" s="9"/>
    </row>
    <row r="407" spans="11:12" x14ac:dyDescent="0.35">
      <c r="K407" s="35" t="s">
        <v>180</v>
      </c>
      <c r="L407" s="9"/>
    </row>
    <row r="408" spans="11:12" x14ac:dyDescent="0.35">
      <c r="K408" s="35" t="s">
        <v>181</v>
      </c>
      <c r="L408" s="9"/>
    </row>
    <row r="409" spans="11:12" x14ac:dyDescent="0.35">
      <c r="K409" s="35" t="s">
        <v>182</v>
      </c>
      <c r="L409" s="9"/>
    </row>
    <row r="410" spans="11:12" x14ac:dyDescent="0.35">
      <c r="K410" s="35" t="s">
        <v>183</v>
      </c>
      <c r="L410" s="9"/>
    </row>
    <row r="411" spans="11:12" x14ac:dyDescent="0.35">
      <c r="K411" s="35" t="s">
        <v>184</v>
      </c>
      <c r="L411" s="9"/>
    </row>
    <row r="412" spans="11:12" x14ac:dyDescent="0.35">
      <c r="K412" s="35" t="s">
        <v>185</v>
      </c>
      <c r="L412" s="9"/>
    </row>
    <row r="413" spans="11:12" x14ac:dyDescent="0.35">
      <c r="K413" s="35" t="s">
        <v>186</v>
      </c>
      <c r="L413" s="9"/>
    </row>
    <row r="414" spans="11:12" x14ac:dyDescent="0.35">
      <c r="K414" s="35" t="s">
        <v>187</v>
      </c>
      <c r="L414" s="9"/>
    </row>
    <row r="415" spans="11:12" x14ac:dyDescent="0.35">
      <c r="K415" s="35" t="s">
        <v>188</v>
      </c>
      <c r="L415" s="9"/>
    </row>
    <row r="416" spans="11:12" x14ac:dyDescent="0.35">
      <c r="K416" s="35" t="s">
        <v>189</v>
      </c>
      <c r="L416" s="9"/>
    </row>
    <row r="417" spans="11:12" x14ac:dyDescent="0.35">
      <c r="K417" s="35" t="s">
        <v>190</v>
      </c>
      <c r="L417" s="9"/>
    </row>
    <row r="418" spans="11:12" x14ac:dyDescent="0.35">
      <c r="K418" s="35" t="s">
        <v>191</v>
      </c>
      <c r="L418" s="9"/>
    </row>
    <row r="419" spans="11:12" x14ac:dyDescent="0.35">
      <c r="K419" s="35" t="s">
        <v>192</v>
      </c>
    </row>
    <row r="420" spans="11:12" x14ac:dyDescent="0.35">
      <c r="K420" s="33" t="s">
        <v>226</v>
      </c>
    </row>
    <row r="421" spans="11:12" x14ac:dyDescent="0.35">
      <c r="K421" s="35" t="s">
        <v>194</v>
      </c>
    </row>
    <row r="422" spans="11:12" x14ac:dyDescent="0.35">
      <c r="K422" s="35" t="s">
        <v>195</v>
      </c>
    </row>
    <row r="423" spans="11:12" x14ac:dyDescent="0.35">
      <c r="K423" s="35" t="s">
        <v>161</v>
      </c>
    </row>
    <row r="424" spans="11:12" x14ac:dyDescent="0.35">
      <c r="K424" s="35" t="s">
        <v>162</v>
      </c>
    </row>
    <row r="425" spans="11:12" x14ac:dyDescent="0.35">
      <c r="K425" s="35" t="s">
        <v>106</v>
      </c>
    </row>
    <row r="426" spans="11:12" x14ac:dyDescent="0.35">
      <c r="K426" s="35" t="s">
        <v>107</v>
      </c>
    </row>
    <row r="427" spans="11:12" x14ac:dyDescent="0.35">
      <c r="K427" s="35" t="s">
        <v>108</v>
      </c>
    </row>
    <row r="428" spans="11:12" x14ac:dyDescent="0.35">
      <c r="K428" s="35" t="s">
        <v>196</v>
      </c>
    </row>
    <row r="429" spans="11:12" x14ac:dyDescent="0.35">
      <c r="K429" s="35" t="s">
        <v>197</v>
      </c>
    </row>
    <row r="430" spans="11:12" x14ac:dyDescent="0.35">
      <c r="K430" s="33" t="s">
        <v>198</v>
      </c>
    </row>
    <row r="431" spans="11:12" x14ac:dyDescent="0.35">
      <c r="K431" s="33" t="s">
        <v>199</v>
      </c>
    </row>
    <row r="432" spans="11:12" x14ac:dyDescent="0.35">
      <c r="K432" s="33" t="s">
        <v>200</v>
      </c>
    </row>
    <row r="433" spans="11:11" x14ac:dyDescent="0.35">
      <c r="K433" s="35" t="s">
        <v>201</v>
      </c>
    </row>
    <row r="434" spans="11:11" x14ac:dyDescent="0.35">
      <c r="K434" s="35" t="s">
        <v>171</v>
      </c>
    </row>
    <row r="435" spans="11:11" x14ac:dyDescent="0.35">
      <c r="K435" s="34" t="s">
        <v>227</v>
      </c>
    </row>
    <row r="436" spans="11:11" x14ac:dyDescent="0.35">
      <c r="K436" s="35" t="s">
        <v>173</v>
      </c>
    </row>
    <row r="437" spans="11:11" x14ac:dyDescent="0.35">
      <c r="K437" s="33" t="s">
        <v>203</v>
      </c>
    </row>
    <row r="438" spans="11:11" x14ac:dyDescent="0.35">
      <c r="K438" s="35" t="s">
        <v>204</v>
      </c>
    </row>
    <row r="439" spans="11:11" x14ac:dyDescent="0.35">
      <c r="K439" s="35" t="s">
        <v>175</v>
      </c>
    </row>
    <row r="440" spans="11:11" x14ac:dyDescent="0.35">
      <c r="K440" s="35" t="s">
        <v>176</v>
      </c>
    </row>
    <row r="441" spans="11:11" x14ac:dyDescent="0.35">
      <c r="K441" s="35" t="s">
        <v>177</v>
      </c>
    </row>
    <row r="442" spans="11:11" x14ac:dyDescent="0.35">
      <c r="K442" s="35" t="s">
        <v>178</v>
      </c>
    </row>
    <row r="443" spans="11:11" x14ac:dyDescent="0.35">
      <c r="K443" s="35" t="s">
        <v>179</v>
      </c>
    </row>
    <row r="444" spans="11:11" x14ac:dyDescent="0.35">
      <c r="K444" s="35" t="s">
        <v>180</v>
      </c>
    </row>
    <row r="445" spans="11:11" x14ac:dyDescent="0.35">
      <c r="K445" s="35" t="s">
        <v>181</v>
      </c>
    </row>
    <row r="446" spans="11:11" x14ac:dyDescent="0.35">
      <c r="K446" s="35" t="s">
        <v>182</v>
      </c>
    </row>
    <row r="447" spans="11:11" x14ac:dyDescent="0.35">
      <c r="K447" s="35" t="s">
        <v>183</v>
      </c>
    </row>
    <row r="448" spans="11:11" x14ac:dyDescent="0.35">
      <c r="K448" s="35" t="s">
        <v>184</v>
      </c>
    </row>
    <row r="449" spans="11:11" x14ac:dyDescent="0.35">
      <c r="K449" s="35" t="s">
        <v>185</v>
      </c>
    </row>
    <row r="450" spans="11:11" x14ac:dyDescent="0.35">
      <c r="K450" s="35" t="s">
        <v>186</v>
      </c>
    </row>
    <row r="451" spans="11:11" x14ac:dyDescent="0.35">
      <c r="K451" s="35" t="s">
        <v>187</v>
      </c>
    </row>
    <row r="452" spans="11:11" x14ac:dyDescent="0.35">
      <c r="K452" s="35" t="s">
        <v>188</v>
      </c>
    </row>
    <row r="453" spans="11:11" x14ac:dyDescent="0.35">
      <c r="K453" s="35" t="s">
        <v>189</v>
      </c>
    </row>
    <row r="454" spans="11:11" x14ac:dyDescent="0.35">
      <c r="K454" s="35" t="s">
        <v>205</v>
      </c>
    </row>
    <row r="455" spans="11:11" x14ac:dyDescent="0.35">
      <c r="K455" s="35" t="s">
        <v>191</v>
      </c>
    </row>
    <row r="456" spans="11:11" x14ac:dyDescent="0.35">
      <c r="K456" s="35" t="s">
        <v>192</v>
      </c>
    </row>
    <row r="457" spans="11:11" x14ac:dyDescent="0.35">
      <c r="K457" s="33" t="s">
        <v>228</v>
      </c>
    </row>
    <row r="458" spans="11:11" x14ac:dyDescent="0.35">
      <c r="K458" s="35" t="s">
        <v>194</v>
      </c>
    </row>
    <row r="459" spans="11:11" x14ac:dyDescent="0.35">
      <c r="K459" s="35" t="s">
        <v>195</v>
      </c>
    </row>
    <row r="460" spans="11:11" x14ac:dyDescent="0.35">
      <c r="K460" s="35" t="s">
        <v>161</v>
      </c>
    </row>
    <row r="461" spans="11:11" x14ac:dyDescent="0.35">
      <c r="K461" s="35" t="s">
        <v>162</v>
      </c>
    </row>
    <row r="462" spans="11:11" x14ac:dyDescent="0.35">
      <c r="K462" s="35" t="s">
        <v>106</v>
      </c>
    </row>
    <row r="463" spans="11:11" x14ac:dyDescent="0.35">
      <c r="K463" s="35" t="s">
        <v>107</v>
      </c>
    </row>
    <row r="464" spans="11:11" x14ac:dyDescent="0.35">
      <c r="K464" s="35" t="s">
        <v>108</v>
      </c>
    </row>
    <row r="465" spans="11:11" x14ac:dyDescent="0.35">
      <c r="K465" s="35" t="s">
        <v>196</v>
      </c>
    </row>
    <row r="466" spans="11:11" x14ac:dyDescent="0.35">
      <c r="K466" s="35" t="s">
        <v>197</v>
      </c>
    </row>
    <row r="467" spans="11:11" x14ac:dyDescent="0.35">
      <c r="K467" s="33" t="s">
        <v>198</v>
      </c>
    </row>
    <row r="468" spans="11:11" x14ac:dyDescent="0.35">
      <c r="K468" s="33" t="s">
        <v>199</v>
      </c>
    </row>
    <row r="469" spans="11:11" x14ac:dyDescent="0.35">
      <c r="K469" s="33" t="s">
        <v>200</v>
      </c>
    </row>
    <row r="470" spans="11:11" x14ac:dyDescent="0.35">
      <c r="K470" s="35" t="s">
        <v>201</v>
      </c>
    </row>
    <row r="471" spans="11:11" x14ac:dyDescent="0.35">
      <c r="K471" s="35" t="s">
        <v>171</v>
      </c>
    </row>
    <row r="472" spans="11:11" x14ac:dyDescent="0.35">
      <c r="K472" s="34" t="s">
        <v>229</v>
      </c>
    </row>
    <row r="473" spans="11:11" x14ac:dyDescent="0.35">
      <c r="K473" s="35" t="s">
        <v>173</v>
      </c>
    </row>
    <row r="474" spans="11:11" x14ac:dyDescent="0.35">
      <c r="K474" s="33" t="s">
        <v>174</v>
      </c>
    </row>
    <row r="475" spans="11:11" x14ac:dyDescent="0.35">
      <c r="K475" s="35" t="s">
        <v>214</v>
      </c>
    </row>
    <row r="476" spans="11:11" x14ac:dyDescent="0.35">
      <c r="K476" s="35" t="s">
        <v>175</v>
      </c>
    </row>
    <row r="477" spans="11:11" x14ac:dyDescent="0.35">
      <c r="K477" s="35" t="s">
        <v>176</v>
      </c>
    </row>
    <row r="478" spans="11:11" x14ac:dyDescent="0.35">
      <c r="K478" s="35" t="s">
        <v>177</v>
      </c>
    </row>
    <row r="479" spans="11:11" x14ac:dyDescent="0.35">
      <c r="K479" s="35" t="s">
        <v>178</v>
      </c>
    </row>
    <row r="480" spans="11:11" x14ac:dyDescent="0.35">
      <c r="K480" s="35" t="s">
        <v>179</v>
      </c>
    </row>
    <row r="481" spans="11:11" x14ac:dyDescent="0.35">
      <c r="K481" s="35" t="s">
        <v>180</v>
      </c>
    </row>
    <row r="482" spans="11:11" x14ac:dyDescent="0.35">
      <c r="K482" s="35" t="s">
        <v>181</v>
      </c>
    </row>
    <row r="483" spans="11:11" x14ac:dyDescent="0.35">
      <c r="K483" s="35" t="s">
        <v>182</v>
      </c>
    </row>
    <row r="484" spans="11:11" x14ac:dyDescent="0.35">
      <c r="K484" s="35" t="s">
        <v>183</v>
      </c>
    </row>
    <row r="485" spans="11:11" x14ac:dyDescent="0.35">
      <c r="K485" s="35" t="s">
        <v>184</v>
      </c>
    </row>
    <row r="486" spans="11:11" x14ac:dyDescent="0.35">
      <c r="K486" s="35" t="s">
        <v>185</v>
      </c>
    </row>
    <row r="487" spans="11:11" x14ac:dyDescent="0.35">
      <c r="K487" s="35" t="s">
        <v>186</v>
      </c>
    </row>
    <row r="488" spans="11:11" x14ac:dyDescent="0.35">
      <c r="K488" s="35" t="s">
        <v>187</v>
      </c>
    </row>
    <row r="489" spans="11:11" x14ac:dyDescent="0.35">
      <c r="K489" s="35" t="s">
        <v>188</v>
      </c>
    </row>
    <row r="490" spans="11:11" x14ac:dyDescent="0.35">
      <c r="K490" s="35" t="s">
        <v>189</v>
      </c>
    </row>
    <row r="491" spans="11:11" x14ac:dyDescent="0.35">
      <c r="K491" s="35" t="s">
        <v>190</v>
      </c>
    </row>
    <row r="492" spans="11:11" x14ac:dyDescent="0.35">
      <c r="K492" s="35" t="s">
        <v>191</v>
      </c>
    </row>
    <row r="493" spans="11:11" x14ac:dyDescent="0.35">
      <c r="K493" s="35" t="s">
        <v>192</v>
      </c>
    </row>
    <row r="494" spans="11:11" x14ac:dyDescent="0.35">
      <c r="K494" s="33" t="s">
        <v>230</v>
      </c>
    </row>
    <row r="495" spans="11:11" x14ac:dyDescent="0.35">
      <c r="K495" s="35" t="s">
        <v>194</v>
      </c>
    </row>
    <row r="496" spans="11:11" x14ac:dyDescent="0.35">
      <c r="K496" s="35" t="s">
        <v>195</v>
      </c>
    </row>
    <row r="497" spans="11:11" x14ac:dyDescent="0.35">
      <c r="K497" s="35" t="s">
        <v>161</v>
      </c>
    </row>
    <row r="498" spans="11:11" x14ac:dyDescent="0.35">
      <c r="K498" s="35" t="s">
        <v>162</v>
      </c>
    </row>
    <row r="499" spans="11:11" x14ac:dyDescent="0.35">
      <c r="K499" s="35" t="s">
        <v>106</v>
      </c>
    </row>
    <row r="500" spans="11:11" x14ac:dyDescent="0.35">
      <c r="K500" s="35" t="s">
        <v>107</v>
      </c>
    </row>
    <row r="501" spans="11:11" x14ac:dyDescent="0.35">
      <c r="K501" s="35" t="s">
        <v>108</v>
      </c>
    </row>
    <row r="502" spans="11:11" x14ac:dyDescent="0.35">
      <c r="K502" s="35" t="s">
        <v>196</v>
      </c>
    </row>
    <row r="503" spans="11:11" x14ac:dyDescent="0.35">
      <c r="K503" s="35" t="s">
        <v>197</v>
      </c>
    </row>
    <row r="504" spans="11:11" x14ac:dyDescent="0.35">
      <c r="K504" s="33" t="s">
        <v>198</v>
      </c>
    </row>
    <row r="505" spans="11:11" x14ac:dyDescent="0.35">
      <c r="K505" s="33" t="s">
        <v>199</v>
      </c>
    </row>
    <row r="506" spans="11:11" x14ac:dyDescent="0.35">
      <c r="K506" s="33" t="s">
        <v>200</v>
      </c>
    </row>
    <row r="507" spans="11:11" x14ac:dyDescent="0.35">
      <c r="K507" s="35" t="s">
        <v>201</v>
      </c>
    </row>
    <row r="508" spans="11:11" x14ac:dyDescent="0.35">
      <c r="K508" s="35" t="s">
        <v>171</v>
      </c>
    </row>
    <row r="509" spans="11:11" x14ac:dyDescent="0.35">
      <c r="K509" s="34" t="s">
        <v>231</v>
      </c>
    </row>
    <row r="510" spans="11:11" x14ac:dyDescent="0.35">
      <c r="K510" s="33" t="s">
        <v>173</v>
      </c>
    </row>
    <row r="511" spans="11:11" x14ac:dyDescent="0.35">
      <c r="K511" s="33" t="s">
        <v>203</v>
      </c>
    </row>
    <row r="512" spans="11:11" x14ac:dyDescent="0.35">
      <c r="K512" s="35" t="s">
        <v>232</v>
      </c>
    </row>
    <row r="513" spans="11:11" x14ac:dyDescent="0.35">
      <c r="K513" s="35" t="s">
        <v>175</v>
      </c>
    </row>
    <row r="514" spans="11:11" x14ac:dyDescent="0.35">
      <c r="K514" s="35" t="s">
        <v>176</v>
      </c>
    </row>
    <row r="515" spans="11:11" x14ac:dyDescent="0.35">
      <c r="K515" s="35" t="s">
        <v>177</v>
      </c>
    </row>
    <row r="516" spans="11:11" x14ac:dyDescent="0.35">
      <c r="K516" s="35" t="s">
        <v>178</v>
      </c>
    </row>
    <row r="517" spans="11:11" x14ac:dyDescent="0.35">
      <c r="K517" s="35" t="s">
        <v>179</v>
      </c>
    </row>
    <row r="518" spans="11:11" x14ac:dyDescent="0.35">
      <c r="K518" s="35" t="s">
        <v>180</v>
      </c>
    </row>
    <row r="519" spans="11:11" x14ac:dyDescent="0.35">
      <c r="K519" s="35" t="s">
        <v>181</v>
      </c>
    </row>
    <row r="520" spans="11:11" x14ac:dyDescent="0.35">
      <c r="K520" s="35" t="s">
        <v>182</v>
      </c>
    </row>
    <row r="521" spans="11:11" x14ac:dyDescent="0.35">
      <c r="K521" s="35" t="s">
        <v>183</v>
      </c>
    </row>
    <row r="522" spans="11:11" x14ac:dyDescent="0.35">
      <c r="K522" s="35" t="s">
        <v>184</v>
      </c>
    </row>
    <row r="523" spans="11:11" x14ac:dyDescent="0.35">
      <c r="K523" s="35" t="s">
        <v>185</v>
      </c>
    </row>
    <row r="524" spans="11:11" x14ac:dyDescent="0.35">
      <c r="K524" s="35" t="s">
        <v>186</v>
      </c>
    </row>
    <row r="525" spans="11:11" x14ac:dyDescent="0.35">
      <c r="K525" s="35" t="s">
        <v>187</v>
      </c>
    </row>
    <row r="526" spans="11:11" x14ac:dyDescent="0.35">
      <c r="K526" s="35" t="s">
        <v>188</v>
      </c>
    </row>
    <row r="527" spans="11:11" x14ac:dyDescent="0.35">
      <c r="K527" s="35" t="s">
        <v>189</v>
      </c>
    </row>
    <row r="528" spans="11:11" x14ac:dyDescent="0.35">
      <c r="K528" s="35" t="s">
        <v>205</v>
      </c>
    </row>
    <row r="529" spans="11:11" x14ac:dyDescent="0.35">
      <c r="K529" s="35" t="s">
        <v>191</v>
      </c>
    </row>
    <row r="530" spans="11:11" x14ac:dyDescent="0.35">
      <c r="K530" s="35" t="s">
        <v>192</v>
      </c>
    </row>
    <row r="531" spans="11:11" x14ac:dyDescent="0.35">
      <c r="K531" s="33" t="s">
        <v>233</v>
      </c>
    </row>
    <row r="532" spans="11:11" x14ac:dyDescent="0.35">
      <c r="K532" s="35" t="s">
        <v>194</v>
      </c>
    </row>
    <row r="533" spans="11:11" x14ac:dyDescent="0.35">
      <c r="K533" s="35" t="s">
        <v>195</v>
      </c>
    </row>
    <row r="534" spans="11:11" x14ac:dyDescent="0.35">
      <c r="K534" s="35" t="s">
        <v>161</v>
      </c>
    </row>
    <row r="535" spans="11:11" x14ac:dyDescent="0.35">
      <c r="K535" s="35" t="s">
        <v>162</v>
      </c>
    </row>
    <row r="536" spans="11:11" x14ac:dyDescent="0.35">
      <c r="K536" s="35" t="s">
        <v>106</v>
      </c>
    </row>
    <row r="537" spans="11:11" x14ac:dyDescent="0.35">
      <c r="K537" s="35" t="s">
        <v>107</v>
      </c>
    </row>
    <row r="538" spans="11:11" x14ac:dyDescent="0.35">
      <c r="K538" s="35" t="s">
        <v>108</v>
      </c>
    </row>
    <row r="539" spans="11:11" x14ac:dyDescent="0.35">
      <c r="K539" s="35" t="s">
        <v>196</v>
      </c>
    </row>
    <row r="540" spans="11:11" x14ac:dyDescent="0.35">
      <c r="K540" s="35" t="s">
        <v>197</v>
      </c>
    </row>
    <row r="541" spans="11:11" x14ac:dyDescent="0.35">
      <c r="K541" s="33" t="s">
        <v>198</v>
      </c>
    </row>
    <row r="542" spans="11:11" x14ac:dyDescent="0.35">
      <c r="K542" s="33" t="s">
        <v>199</v>
      </c>
    </row>
    <row r="543" spans="11:11" x14ac:dyDescent="0.35">
      <c r="K543" s="33" t="s">
        <v>200</v>
      </c>
    </row>
    <row r="544" spans="11:11" x14ac:dyDescent="0.35">
      <c r="K544" s="35" t="s">
        <v>201</v>
      </c>
    </row>
    <row r="545" spans="11:11" x14ac:dyDescent="0.35">
      <c r="K545" s="35" t="s">
        <v>234</v>
      </c>
    </row>
    <row r="546" spans="11:11" x14ac:dyDescent="0.35">
      <c r="K546" s="35" t="s">
        <v>235</v>
      </c>
    </row>
  </sheetData>
  <hyperlinks>
    <hyperlink ref="G21" location="BuyerContact" display="Rose Bud" xr:uid="{43C0D0D2-74F4-4743-8531-B22B28045247}"/>
    <hyperlink ref="G22" location="BuyerEmail" display="rosebud@mbie.govt.nz" xr:uid="{0C77664D-6289-4103-A9F5-6BEA65610F7D}"/>
    <hyperlink ref="C21" location="BuyerName" display="Ministry of Business, Innovation and Employment" xr:uid="{97CB5DE5-9A2D-40E4-A531-7C78ED57660A}"/>
    <hyperlink ref="C22" location="BuyerStreetName" display="15 Stout Street" xr:uid="{9AE25C07-1331-4631-A228-7C2B5A66C25D}"/>
    <hyperlink ref="C23" location="BuyerCity" display="Wellington" xr:uid="{CBA891D3-024E-40C3-9332-6547ECFEBA5F}"/>
    <hyperlink ref="C24" location="BuyerPostCode" display="BuyerPostCode" xr:uid="{B2356E28-515C-4CDF-9EC9-79C2C735B7AF}"/>
    <hyperlink ref="C25" location="BuyerCountry" display="NEW ZEALAND" xr:uid="{F255A88C-34E3-4FBC-B5B8-D41D83E6EA09}"/>
    <hyperlink ref="C26" location="BuyerNZBN" display="NZBN: 9429000106078" xr:uid="{98D64E66-EF95-4D32-9578-FD29268B14E5}"/>
    <hyperlink ref="C27" location="BuyerGST" display="GST: 022-333-444" xr:uid="{8C243B4D-0596-4B2D-B1FE-77A8F90465EF}"/>
    <hyperlink ref="H11" location="SellerGST" display="077-888-999" xr:uid="{D47BA65D-F692-4A33-BBB2-2F195523E2F9}"/>
    <hyperlink ref="C35" location="LineID1" display="LineID1" xr:uid="{65336EF6-23B6-4F22-94A6-E1817843EA75}"/>
    <hyperlink ref="H14" location="InvID" display="INV-2162853" xr:uid="{605A2B03-B04E-43EB-BBE0-DD46888F05F9}"/>
    <hyperlink ref="H15" location="IssueDate" display="IssueDate" xr:uid="{F66B180C-A98D-43A4-9B1D-87F59B92A5BC}"/>
    <hyperlink ref="H16" location="DueDate" display="DueDate" xr:uid="{B83BA6F6-E731-4B18-A76A-AE6341480E05}"/>
    <hyperlink ref="H17" location="BuyerRef" display="BuyerRef" xr:uid="{215FE4CA-9357-462D-B97A-CD34ED7981F4}"/>
    <hyperlink ref="H18" location="OrderRef" display="PN123456" xr:uid="{BC285049-6A78-4CC2-A02C-F540FE6DCD11}"/>
    <hyperlink ref="D32" location="StartDate" display="StartDate" xr:uid="{14D466C2-FCA1-40AA-9A85-0A7DB862C82E}"/>
    <hyperlink ref="F32" location="EndDate" display="EndDate" xr:uid="{2F0E0BEB-7D40-4F3D-84BB-C1D3EB71ED54}"/>
    <hyperlink ref="C36" location="LineID2" display="LineID2" xr:uid="{205BFE0A-F16F-4314-AD25-9BECB3C993A9}"/>
    <hyperlink ref="C37" location="LineID3" display="LineID3" xr:uid="{AF9AB0B8-99C5-4A56-B864-BF1967248FBA}"/>
    <hyperlink ref="C38" location="LineID4" display="LineID4" xr:uid="{0CB9EE35-D1C8-419E-9909-91D2CCE8D135}"/>
    <hyperlink ref="C39" location="LIneID5" display="LIneID5" xr:uid="{E804E636-70B3-482D-A7CD-5E612B0E66A6}"/>
    <hyperlink ref="C40" location="LineID6" display="LineID6" xr:uid="{368B8885-B45F-48D8-91D2-67DEAC66AF04}"/>
    <hyperlink ref="C41" location="LineID7" display="LineID7" xr:uid="{A88BB875-C4CA-4591-BD7C-7675E4CABBBF}"/>
    <hyperlink ref="C42" location="LineID8" display="LineID8" xr:uid="{21524CEC-B612-40A0-BB3D-F1A0DE49E4C3}"/>
    <hyperlink ref="C43" location="LineID9" display="LineID9" xr:uid="{45E666A7-0645-4597-A12E-D9FF241C1D00}"/>
    <hyperlink ref="C44" location="LineID10" display="LineID10" xr:uid="{E9498DFD-B509-4621-A780-54C805FBE70E}"/>
    <hyperlink ref="B11" location="SellerName" display="Sample Supplier Limited" xr:uid="{946CEF84-9570-4C8E-A9D2-48584AD761F5}"/>
    <hyperlink ref="B12" location="SellerStreetName" display="123 Queen Street" xr:uid="{FD883836-6BCF-4978-90FA-90BDB1952EB0}"/>
    <hyperlink ref="B13" location="SellerCity" display="Auckland" xr:uid="{561D83C0-7A29-4ADC-A144-4E2341E1F308}"/>
    <hyperlink ref="B14" location="SellerPostCode" display="SellerPostCode" xr:uid="{DB3EA9E8-22F8-407B-A910-52DFE18CF0BA}"/>
    <hyperlink ref="B15" location="SellerCountry" display="NZ" xr:uid="{0B9E197C-44F2-472D-9F71-3B8D95287AFD}"/>
    <hyperlink ref="B16" location="SellerNZBN" display="NZBN: 9429036987654" xr:uid="{CF24528C-9707-45B4-9E0B-68C79CEE302D}"/>
    <hyperlink ref="D35" location="DescriptionLine1" display="Description Line 1" xr:uid="{FF0B635D-AF8F-439A-A764-79858E14E895}"/>
    <hyperlink ref="D36" location="DescriptionLine2" display="Description Line 2" xr:uid="{3660E451-1727-4EB9-88AB-59B2AC797A73}"/>
    <hyperlink ref="D37" location="DescriptionLine3" display="Description Line 3" xr:uid="{079821EA-C9E0-4477-8BCE-B6739B3BD463}"/>
    <hyperlink ref="D38" location="DescriptionLine4" display="Description Line 4" xr:uid="{C3494708-AECB-428E-8D58-E81C7C95C5E0}"/>
    <hyperlink ref="D39" location="DescriptionLine5" display="Description Line 5" xr:uid="{D0DA8E63-DDE1-48DA-8DAA-3C2FD6D0F7A8}"/>
    <hyperlink ref="D40" location="DescriptionLine6" display="Description Line 6" xr:uid="{ADC2F8BE-4635-45F7-A2DE-D746D7B0B6C0}"/>
    <hyperlink ref="D41" location="DescriptionLine7" display="Description Line 7" xr:uid="{C5EAE73C-B555-40C9-B662-FBCBB434A2E3}"/>
    <hyperlink ref="D42" location="DescriptionLine8" display="Description Line 8" xr:uid="{99090A91-3AB0-4626-B3F0-A81DB03D4F83}"/>
    <hyperlink ref="D43" location="DescriptionLine9" display="Description Line 9" xr:uid="{A9542DFF-1D1B-431E-AF4F-33BEE037BD01}"/>
    <hyperlink ref="D44" location="DescriptionLine10" display="Description Line 10" xr:uid="{3D07569A-EA8B-46D4-B43D-6CB209432D7D}"/>
    <hyperlink ref="H49" location="InvSubtotal" display="InvSubtotal" xr:uid="{3745346E-F092-4406-BA65-4F4425449BBE}"/>
    <hyperlink ref="H50" location="InvTaxTotal" display="InvTaxTotal" xr:uid="{EDD10679-6D71-4F14-8F7C-77E21E06F012}"/>
    <hyperlink ref="H51" location="InvTotal" display="InvTotal" xr:uid="{89550417-9B31-4765-881B-592826F4129C}"/>
    <hyperlink ref="F35" location="QtyLine1" display="QtyLine1" xr:uid="{A7F58543-A8E3-4B7B-BE4E-A7CDFED546FC}"/>
    <hyperlink ref="F36" location="PriceLine2" display="PriceLine2" xr:uid="{8E53D002-C5CC-4CE7-9CB3-CCBEBE2CCEE6}"/>
    <hyperlink ref="F37" location="QuantityLine3" display="QuantityLine3" xr:uid="{422BFCB4-C3CF-4BF3-918D-CF9AE8F5293D}"/>
    <hyperlink ref="F38" location="QuantityLine4" display="QuantityLine4" xr:uid="{6E0C2C10-4BBE-452E-82B2-1D5EBD09731E}"/>
    <hyperlink ref="F39" location="QuantityLine5" display="QuantityLine5" xr:uid="{939B4BA5-A797-458A-A705-5AC80CA6F4AF}"/>
    <hyperlink ref="F40" location="QuantityLine6" display="QuantityLine6" xr:uid="{62906A7C-FF19-4A14-92B9-C2DFA2E59E6B}"/>
    <hyperlink ref="F41" location="QuantityLine7" display="QuantityLine7" xr:uid="{83672033-7615-4ECB-9DCF-85048AC05339}"/>
    <hyperlink ref="F42" location="QuantityLine8" display="QuantityLine8" xr:uid="{34919EF1-C3B9-4BFA-B575-548F87C94757}"/>
    <hyperlink ref="F43" location="QuantityLine9" display="QuantityLine9" xr:uid="{4A634E62-7FAA-4FA8-AF7D-1053FCD3969A}"/>
    <hyperlink ref="F44" location="QuantityLine10" display="QuantityLine10" xr:uid="{FB507F96-29EC-47C4-AFEF-4CA2C4E5CD05}"/>
    <hyperlink ref="G35" location="PriceLine1" display="PriceLine1" xr:uid="{952AE60B-993F-4791-89C8-BD94D06CDD6F}"/>
    <hyperlink ref="G36" location="PriceLine2" display="PriceLine2" xr:uid="{C2DB1614-3A2E-429F-A1B6-E53B5C40A12C}"/>
    <hyperlink ref="G37" location="PriceLine3" display="PriceLine3" xr:uid="{34F1C1AF-35CD-49B9-85FF-70F4379A4B14}"/>
    <hyperlink ref="G38" location="PriceLine4" display="PriceLine4" xr:uid="{3DF1D28A-798E-4D3C-849D-419B4D8E30AF}"/>
    <hyperlink ref="G39" location="PriceLine5" display="PriceLine5" xr:uid="{BE52DD14-8D24-453F-B1C4-A189DEC166FA}"/>
    <hyperlink ref="G40" location="PriceLine6" display="PriceLine6" xr:uid="{6D65E86F-15E6-4613-B98B-1320F835530E}"/>
    <hyperlink ref="G41" location="PriceLine7" display="PriceLine7" xr:uid="{0F792635-1B30-40C1-A906-CF4B8933B510}"/>
    <hyperlink ref="G42" location="PriceLine8" display="PriceLine8" xr:uid="{44CF21E8-D599-44C2-A5D1-350907D82A5C}"/>
    <hyperlink ref="G43" location="PriceLine9" display="PriceLine9" xr:uid="{54F15204-DF36-4E30-835C-8971F18A2B75}"/>
    <hyperlink ref="G44" location="PriceLine10" display="PriceLine10" xr:uid="{E0706243-A7AF-4E66-9F86-1824E1E9C637}"/>
    <hyperlink ref="H35" location="ExtensionAmtLine1" display="ExtensionAmtLine1" xr:uid="{41DA9091-F096-45A5-8391-05915FB819A4}"/>
    <hyperlink ref="H36" location="ExtensionAmtLine2" display="ExtensionAmtLine2" xr:uid="{AC21C1C4-821E-4D37-A380-D646CB0D3D39}"/>
    <hyperlink ref="H37" location="ExtensionAmtLine3" display="ExtensionAmtLine3" xr:uid="{6EC7C9CF-751B-40C4-AC4A-88609D513260}"/>
    <hyperlink ref="H38" location="ExtensionAmtLine4" display="ExtensionAmtLine4" xr:uid="{92A71A12-70CC-421A-9CF6-E12BA4D06EB3}"/>
    <hyperlink ref="H39" location="ExtensionAmtLine5" display="ExtensionAmtLine5" xr:uid="{31542339-1FB0-402E-9F15-8AD5837EF035}"/>
    <hyperlink ref="H40" location="ExtensionAmtLine6" display="ExtensionAmtLine6" xr:uid="{5AFD1B74-8C08-4935-80E8-66F1498A4361}"/>
    <hyperlink ref="H41" location="ExtensionAmtLine7" display="ExtensionAmtLine7" xr:uid="{EF52FBB8-69F9-417C-8B39-6C9B2E95D685}"/>
    <hyperlink ref="H42" location="ExtensionAmtLine8" display="ExtensionAmtLine8" xr:uid="{415C030C-BDEB-4CAD-8197-AE36F9E629BE}"/>
    <hyperlink ref="H43" location="ExtensionAmtLine9" display="ExtensionAmtLine9" xr:uid="{C68C8810-3869-4211-85B2-4BA62F527F0B}"/>
    <hyperlink ref="H44" location="ExtensionAmtLine10" display="ExtensionAmtLine10" xr:uid="{49D873F5-3708-40F9-9AA6-42C98FBB89C3}"/>
    <hyperlink ref="D54" location="SellerBankAccName" display="Sample Supplier Ltd" xr:uid="{BD5AD67D-4A6F-46BB-A9B0-9682ABDE62E7}"/>
    <hyperlink ref="D55" location="SellerBankAccount" display="12-3109007313900" xr:uid="{93C49C07-E8D3-4E91-9D4C-9396BD71D329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79</vt:i4>
      </vt:variant>
    </vt:vector>
  </HeadingPairs>
  <TitlesOfParts>
    <vt:vector size="80" baseType="lpstr">
      <vt:lpstr>Invoice vs XML</vt:lpstr>
      <vt:lpstr>BuyerAddStreet</vt:lpstr>
      <vt:lpstr>BuyerCity</vt:lpstr>
      <vt:lpstr>BuyerContact</vt:lpstr>
      <vt:lpstr>BuyerCountry</vt:lpstr>
      <vt:lpstr>BuyerEmail</vt:lpstr>
      <vt:lpstr>BuyerGST</vt:lpstr>
      <vt:lpstr>BuyerName</vt:lpstr>
      <vt:lpstr>BuyerNZBN</vt:lpstr>
      <vt:lpstr>BuyerPostCode</vt:lpstr>
      <vt:lpstr>BuyerRef</vt:lpstr>
      <vt:lpstr>BuyerStreetName</vt:lpstr>
      <vt:lpstr>DescriptionLine1</vt:lpstr>
      <vt:lpstr>DescriptionLine10</vt:lpstr>
      <vt:lpstr>DescriptionLine2</vt:lpstr>
      <vt:lpstr>DescriptionLine3</vt:lpstr>
      <vt:lpstr>DescriptionLine4</vt:lpstr>
      <vt:lpstr>DescriptionLine5</vt:lpstr>
      <vt:lpstr>DescriptionLine6</vt:lpstr>
      <vt:lpstr>DescriptionLine7</vt:lpstr>
      <vt:lpstr>DescriptionLine8</vt:lpstr>
      <vt:lpstr>DescriptionLine9</vt:lpstr>
      <vt:lpstr>DueDate</vt:lpstr>
      <vt:lpstr>EndDate</vt:lpstr>
      <vt:lpstr>ExtensionAmtLine1</vt:lpstr>
      <vt:lpstr>ExtensionAmtLine10</vt:lpstr>
      <vt:lpstr>ExtensionAmtLine2</vt:lpstr>
      <vt:lpstr>ExtensionAmtLine3</vt:lpstr>
      <vt:lpstr>ExtensionAmtLine4</vt:lpstr>
      <vt:lpstr>ExtensionAmtLine5</vt:lpstr>
      <vt:lpstr>ExtensionAmtLine6</vt:lpstr>
      <vt:lpstr>ExtensionAmtLine7</vt:lpstr>
      <vt:lpstr>ExtensionAmtLine8</vt:lpstr>
      <vt:lpstr>ExtensionAmtLine9</vt:lpstr>
      <vt:lpstr>InvID</vt:lpstr>
      <vt:lpstr>InvSubtotal</vt:lpstr>
      <vt:lpstr>InvTaxTotal</vt:lpstr>
      <vt:lpstr>InvTotal</vt:lpstr>
      <vt:lpstr>IssueDate</vt:lpstr>
      <vt:lpstr>LineID1</vt:lpstr>
      <vt:lpstr>LineID10</vt:lpstr>
      <vt:lpstr>LineID2</vt:lpstr>
      <vt:lpstr>LineID3</vt:lpstr>
      <vt:lpstr>LineID4</vt:lpstr>
      <vt:lpstr>LIneID5</vt:lpstr>
      <vt:lpstr>LineID6</vt:lpstr>
      <vt:lpstr>LineID7</vt:lpstr>
      <vt:lpstr>LineID8</vt:lpstr>
      <vt:lpstr>LineID9</vt:lpstr>
      <vt:lpstr>OrderRef</vt:lpstr>
      <vt:lpstr>PriceLine1</vt:lpstr>
      <vt:lpstr>PriceLine10</vt:lpstr>
      <vt:lpstr>PriceLine2</vt:lpstr>
      <vt:lpstr>PriceLine3</vt:lpstr>
      <vt:lpstr>PriceLine4</vt:lpstr>
      <vt:lpstr>PriceLine5</vt:lpstr>
      <vt:lpstr>PriceLine6</vt:lpstr>
      <vt:lpstr>PriceLine7</vt:lpstr>
      <vt:lpstr>PriceLine8</vt:lpstr>
      <vt:lpstr>PriceLine9</vt:lpstr>
      <vt:lpstr>QuantityLine1</vt:lpstr>
      <vt:lpstr>QuantityLine10</vt:lpstr>
      <vt:lpstr>QuantityLine2</vt:lpstr>
      <vt:lpstr>QuantityLine3</vt:lpstr>
      <vt:lpstr>QuantityLine4</vt:lpstr>
      <vt:lpstr>QuantityLine5</vt:lpstr>
      <vt:lpstr>QuantityLine6</vt:lpstr>
      <vt:lpstr>QuantityLine7</vt:lpstr>
      <vt:lpstr>QuantityLine8</vt:lpstr>
      <vt:lpstr>QuantityLine9</vt:lpstr>
      <vt:lpstr>SellerBankAccName</vt:lpstr>
      <vt:lpstr>SellerBankAccount</vt:lpstr>
      <vt:lpstr>SellerCity</vt:lpstr>
      <vt:lpstr>SellerCountry</vt:lpstr>
      <vt:lpstr>SellerGST</vt:lpstr>
      <vt:lpstr>SellerName</vt:lpstr>
      <vt:lpstr>SellerNZBN</vt:lpstr>
      <vt:lpstr>SellerPostCode</vt:lpstr>
      <vt:lpstr>SellerStreetName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2024-12-06T02:08:29Z</dcterms:created>
  <dcterms:modified xsi:type="dcterms:W3CDTF">2024-12-06T02:08:47Z</dcterms:modified>
</cp:coreProperties>
</file>